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人材確保支援係】\09 Ｕ・ＩターンＧ\UIJターン新規就業支援(わくわく地方生活実現政策パッケージ)\★実施要領\Ｒ３年４月１日改正\様式\あと\"/>
    </mc:Choice>
  </mc:AlternateContent>
  <bookViews>
    <workbookView xWindow="0" yWindow="0" windowWidth="20490" windowHeight="77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印刷用データ!$A$1:$L$62</definedName>
    <definedName name="誓約チェック">誓約書!$J$33</definedName>
  </definedNames>
  <calcPr calcId="152511"/>
</workbook>
</file>

<file path=xl/calcChain.xml><?xml version="1.0" encoding="utf-8"?>
<calcChain xmlns="http://schemas.openxmlformats.org/spreadsheetml/2006/main">
  <c r="D10" i="1" l="1"/>
  <c r="B4" i="2" l="1"/>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2" i="3"/>
  <c r="X3" i="2" l="1"/>
  <c r="G21" i="1" l="1"/>
  <c r="D8" i="1" l="1"/>
  <c r="J8" i="1"/>
  <c r="J33" i="4" l="1"/>
  <c r="D9" i="1"/>
  <c r="G14" i="1" l="1"/>
  <c r="J2" i="1" l="1"/>
  <c r="J10" i="1"/>
  <c r="G20" i="1"/>
  <c r="G19" i="1"/>
  <c r="G18" i="1"/>
  <c r="G17" i="1"/>
  <c r="G16" i="1"/>
  <c r="G15" i="1"/>
  <c r="D11" i="1"/>
  <c r="J9" i="1"/>
</calcChain>
</file>

<file path=xl/sharedStrings.xml><?xml version="1.0" encoding="utf-8"?>
<sst xmlns="http://schemas.openxmlformats.org/spreadsheetml/2006/main" count="311" uniqueCount="290">
  <si>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</si>
  <si>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</si>
  <si>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</si>
  <si>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</si>
  <si>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</si>
  <si>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</si>
  <si>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</si>
  <si>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</si>
  <si>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</si>
  <si>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雇用保険の適用事業主であること</t>
    <rPh sb="0" eb="2">
      <t>コヨウ</t>
    </rPh>
    <rPh sb="2" eb="4">
      <t>ホケン</t>
    </rPh>
    <rPh sb="5" eb="7">
      <t>テキヨウ</t>
    </rPh>
    <rPh sb="7" eb="10">
      <t>ジギョウヌシ</t>
    </rPh>
    <phoneticPr fontId="1"/>
  </si>
  <si>
    <t>暴力団等の反社会的勢力又は反社会的勢力と関係を有する者でないこと</t>
    <phoneticPr fontId="1"/>
  </si>
  <si>
    <t>北海道知事　宛</t>
    <rPh sb="0" eb="3">
      <t>ホッカイドウ</t>
    </rPh>
    <rPh sb="3" eb="5">
      <t>チジ</t>
    </rPh>
    <rPh sb="6" eb="7">
      <t>ア</t>
    </rPh>
    <phoneticPr fontId="1"/>
  </si>
  <si>
    <t>管理コード（北海道使用欄）</t>
    <rPh sb="0" eb="2">
      <t>カンリ</t>
    </rPh>
    <rPh sb="6" eb="9">
      <t>ホッカイドウ</t>
    </rPh>
    <rPh sb="9" eb="11">
      <t>シヨウ</t>
    </rPh>
    <rPh sb="11" eb="12">
      <t>ラン</t>
    </rPh>
    <phoneticPr fontId="1"/>
  </si>
  <si>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1"/>
  </si>
  <si>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</si>
  <si>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</si>
  <si>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</si>
  <si>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</si>
  <si>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</si>
  <si>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</si>
  <si>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</si>
  <si>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</si>
  <si>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</si>
  <si>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</si>
  <si>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</si>
  <si>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</si>
  <si>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</si>
  <si>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</si>
  <si>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</si>
  <si>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</si>
  <si>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</si>
  <si>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</si>
  <si>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</si>
  <si>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</si>
  <si>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</si>
  <si>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</si>
  <si>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</si>
  <si>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</si>
  <si>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</si>
  <si>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</si>
  <si>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</si>
  <si>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</si>
  <si>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</si>
  <si>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</si>
  <si>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</si>
  <si>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</si>
  <si>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</si>
  <si>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</si>
  <si>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</si>
  <si>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</si>
  <si>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</si>
  <si>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</si>
  <si>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</si>
  <si>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</si>
  <si>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</si>
  <si>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</si>
  <si>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</si>
  <si>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</si>
  <si>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</si>
  <si>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</si>
  <si>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</si>
  <si>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</si>
  <si>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</si>
  <si>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</si>
  <si>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</si>
  <si>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</si>
  <si>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</si>
  <si>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</si>
  <si>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</si>
  <si>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</si>
  <si>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</si>
  <si>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</si>
  <si>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</si>
  <si>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</si>
  <si>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</si>
  <si>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</si>
  <si>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</si>
  <si>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</si>
  <si>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</si>
  <si>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</si>
  <si>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</si>
  <si>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</si>
  <si>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</si>
  <si>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</si>
  <si>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</si>
  <si>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</si>
  <si>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</si>
  <si>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</si>
  <si>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</si>
  <si>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</si>
  <si>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</si>
  <si>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</si>
  <si>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</si>
  <si>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</si>
  <si>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</si>
  <si>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</si>
  <si>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</si>
  <si>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</si>
  <si>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</si>
  <si>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</si>
  <si>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</si>
  <si>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</si>
  <si>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</si>
  <si>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</si>
  <si>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</si>
  <si>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</si>
  <si>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</si>
  <si>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</si>
  <si>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</si>
  <si>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</si>
  <si>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</si>
  <si>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</si>
  <si>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</si>
  <si>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</si>
  <si>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</si>
  <si>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</si>
  <si>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コード＋中分類</t>
    <rPh sb="4" eb="7">
      <t>チュウブンルイ</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</si>
  <si>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</si>
  <si>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</si>
  <si>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</si>
  <si>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風営法に定める風俗営業者ではないこと。</t>
    <phoneticPr fontId="1"/>
  </si>
  <si>
    <t>暴力団等の反社会的勢力でなく、反社会的勢力と関係がないこと。</t>
    <rPh sb="22" eb="24">
      <t>カンケイ</t>
    </rPh>
    <phoneticPr fontId="1"/>
  </si>
  <si>
    <t>入力チェック</t>
    <rPh sb="0" eb="2">
      <t>ニュウリョク</t>
    </rPh>
    <phoneticPr fontId="1"/>
  </si>
  <si>
    <t>申請年月日</t>
    <rPh sb="0" eb="2">
      <t>シンセイ</t>
    </rPh>
    <rPh sb="2" eb="5">
      <t>ネンガッピ</t>
    </rPh>
    <phoneticPr fontId="1"/>
  </si>
  <si>
    <t>法人名
（ふりがな）</t>
    <rPh sb="0" eb="2">
      <t>ホウジン</t>
    </rPh>
    <rPh sb="2" eb="3">
      <t>メイ</t>
    </rPh>
    <phoneticPr fontId="1"/>
  </si>
  <si>
    <t>法人の代表者氏名
（ふりがな）</t>
    <phoneticPr fontId="1"/>
  </si>
  <si>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1"/>
  </si>
  <si>
    <t>　　　北海道内の市町村から求められた場合には、それに応じます。　　</t>
    <phoneticPr fontId="1"/>
  </si>
  <si>
    <t>　　　虚偽の内容を申請したことが判明した場合、当該登録の取り消しに応じます。</t>
    <phoneticPr fontId="1"/>
  </si>
  <si>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1"/>
  </si>
  <si>
    <t>　　それに応じます。</t>
    <phoneticPr fontId="1"/>
  </si>
  <si>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1"/>
  </si>
  <si>
    <t>6　以下の点について、確認し、同意します。</t>
    <rPh sb="2" eb="4">
      <t>イカ</t>
    </rPh>
    <rPh sb="5" eb="6">
      <t>テン</t>
    </rPh>
    <rPh sb="11" eb="13">
      <t>カクニン</t>
    </rPh>
    <rPh sb="15" eb="17">
      <t>ドウイ</t>
    </rPh>
    <phoneticPr fontId="1"/>
  </si>
  <si>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1"/>
  </si>
  <si>
    <t>　　　　UIJターン新規就業支援事業の執行に必要な範囲で共有します。</t>
    <rPh sb="19" eb="21">
      <t>シッコウ</t>
    </rPh>
    <rPh sb="22" eb="24">
      <t>ヒツヨウ</t>
    </rPh>
    <rPh sb="25" eb="27">
      <t>ハンイ</t>
    </rPh>
    <rPh sb="28" eb="30">
      <t>キョウユウ</t>
    </rPh>
    <phoneticPr fontId="1"/>
  </si>
  <si>
    <t>移住支援金の対象として申し込む求人は
週20時間以上の無期雇用契約であること</t>
    <phoneticPr fontId="1"/>
  </si>
  <si>
    <t>移住支援金対象法人に係る登録の申請に関する誓約事項</t>
    <phoneticPr fontId="1"/>
  </si>
  <si>
    <t>移住支援金の対象として申し込む求人は
週20時間以上の無期雇用契約であること</t>
    <phoneticPr fontId="1"/>
  </si>
  <si>
    <t>誓約書チェック</t>
    <rPh sb="0" eb="3">
      <t>セイヤクショ</t>
    </rPh>
    <phoneticPr fontId="1"/>
  </si>
  <si>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1"/>
  </si>
  <si>
    <t>　　 証明書②労働（雇用）保険料の領収書（写し）または納入証明書のほか、③資本金１０億円</t>
    <phoneticPr fontId="1"/>
  </si>
  <si>
    <t>　　 以上の法人が貴法人の発行済株式を所有している場合は、みなし大企業でないことの確認</t>
    <rPh sb="32" eb="35">
      <t>ダイキギョウ</t>
    </rPh>
    <rPh sb="41" eb="43">
      <t>カクニン</t>
    </rPh>
    <phoneticPr fontId="1"/>
  </si>
  <si>
    <t>　　 を受けるため、株主リストを提出します。</t>
    <rPh sb="4" eb="5">
      <t>ウ</t>
    </rPh>
    <rPh sb="10" eb="12">
      <t>カブヌシ</t>
    </rPh>
    <rPh sb="16" eb="18">
      <t>テイシュツ</t>
    </rPh>
    <phoneticPr fontId="1"/>
  </si>
  <si>
    <t>　　転出したことを把握した場合は、速やかに道に報告します。</t>
    <rPh sb="9" eb="11">
      <t>ハアク</t>
    </rPh>
    <phoneticPr fontId="1"/>
  </si>
  <si>
    <t>２　マッチング支援事業における移住支援金対象法人に係る登録の申請に当たって、</t>
    <phoneticPr fontId="1"/>
  </si>
  <si>
    <t>　　　 貴法人には掲載する求人情報及び求人広告についてご作成いただきます。</t>
    <rPh sb="9" eb="11">
      <t>ケイサイ</t>
    </rPh>
    <rPh sb="28" eb="30">
      <t>サクセイ</t>
    </rPh>
    <phoneticPr fontId="1"/>
  </si>
  <si>
    <t>　　　 作成方法や期日等詳細については別途ご案内いたします。</t>
    <rPh sb="9" eb="11">
      <t>キジツ</t>
    </rPh>
    <phoneticPr fontId="1"/>
  </si>
  <si>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1"/>
  </si>
  <si>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1"/>
  </si>
  <si>
    <t xml:space="preserve">　 </t>
    <phoneticPr fontId="1"/>
  </si>
  <si>
    <t>　　　 データ連携によって拡散され、協力民間求人サイト等に掲載されます。</t>
    <phoneticPr fontId="1"/>
  </si>
  <si>
    <t>（３）　マッチングサイトに掲載された求人情報等は、協力民間求人サイト運営事業者等との</t>
    <rPh sb="22" eb="23">
      <t>ナド</t>
    </rPh>
    <phoneticPr fontId="1"/>
  </si>
  <si>
    <t>(様式7)</t>
    <rPh sb="1" eb="3">
      <t>ヨウシキ</t>
    </rPh>
    <phoneticPr fontId="1"/>
  </si>
  <si>
    <t>【記入例】 
1234567890123</t>
    <rPh sb="1" eb="3">
      <t>キニュウ</t>
    </rPh>
    <rPh sb="3" eb="4">
      <t>レイ</t>
    </rPh>
    <phoneticPr fontId="1"/>
  </si>
  <si>
    <t>農業生産法人</t>
    <rPh sb="0" eb="2">
      <t>ノウギョウ</t>
    </rPh>
    <rPh sb="2" eb="4">
      <t>セイサン</t>
    </rPh>
    <rPh sb="4" eb="6">
      <t>ホウジン</t>
    </rPh>
    <phoneticPr fontId="1"/>
  </si>
  <si>
    <t>北海道</t>
    <rPh sb="0" eb="3">
      <t>ホッカイドウ</t>
    </rPh>
    <phoneticPr fontId="1"/>
  </si>
  <si>
    <t>060-8588</t>
    <phoneticPr fontId="1"/>
  </si>
  <si>
    <t>札幌市</t>
    <rPh sb="0" eb="3">
      <t>サッポロシ</t>
    </rPh>
    <phoneticPr fontId="1"/>
  </si>
  <si>
    <t>移住　太郎</t>
    <rPh sb="0" eb="2">
      <t>イジュウ</t>
    </rPh>
    <rPh sb="3" eb="5">
      <t>タロウ</t>
    </rPh>
    <phoneticPr fontId="1"/>
  </si>
  <si>
    <t>いじゅう　はなこ</t>
    <phoneticPr fontId="1"/>
  </si>
  <si>
    <t>移住　花子</t>
    <rPh sb="0" eb="2">
      <t>イジュウ</t>
    </rPh>
    <rPh sb="3" eb="5">
      <t>ハナコ</t>
    </rPh>
    <phoneticPr fontId="1"/>
  </si>
  <si>
    <t>該当する</t>
    <rPh sb="0" eb="2">
      <t>ガイトウ</t>
    </rPh>
    <phoneticPr fontId="1"/>
  </si>
  <si>
    <t>011-231-4111</t>
    <phoneticPr fontId="1"/>
  </si>
  <si>
    <t>izyu@izyu.co.jp</t>
    <phoneticPr fontId="1"/>
  </si>
  <si>
    <t>2019.7.5</t>
    <phoneticPr fontId="1"/>
  </si>
  <si>
    <t>北海道No場</t>
    <rPh sb="5" eb="6">
      <t>ジョウ</t>
    </rPh>
    <phoneticPr fontId="1"/>
  </si>
  <si>
    <t>ほっかいどうのうじょう</t>
    <phoneticPr fontId="1"/>
  </si>
  <si>
    <t>字名・番地等</t>
    <rPh sb="0" eb="1">
      <t>ジ</t>
    </rPh>
    <rPh sb="1" eb="2">
      <t>メイ</t>
    </rPh>
    <rPh sb="3" eb="5">
      <t>バンチ</t>
    </rPh>
    <rPh sb="5" eb="6">
      <t>トウ</t>
    </rPh>
    <phoneticPr fontId="1"/>
  </si>
  <si>
    <t>担当者
メールアドレス
（再入力）</t>
    <rPh sb="0" eb="3">
      <t>タントウシャ</t>
    </rPh>
    <rPh sb="13" eb="16">
      <t>サイニュウリョク</t>
    </rPh>
    <phoneticPr fontId="1"/>
  </si>
  <si>
    <t>izyu@izyu.co.jp</t>
    <phoneticPr fontId="1"/>
  </si>
  <si>
    <t>入力間違えチェック</t>
    <rPh sb="0" eb="2">
      <t>ニュウリョク</t>
    </rPh>
    <rPh sb="2" eb="4">
      <t>マチガ</t>
    </rPh>
    <phoneticPr fontId="1"/>
  </si>
  <si>
    <t>一致</t>
    <phoneticPr fontId="1"/>
  </si>
  <si>
    <t>中分類 ｺｰﾄﾞ</t>
    <rPh sb="0" eb="3">
      <t>チュウブンルイ</t>
    </rPh>
    <phoneticPr fontId="7"/>
  </si>
  <si>
    <t xml:space="preserve">中分類 </t>
    <phoneticPr fontId="7"/>
  </si>
  <si>
    <t>農業</t>
    <rPh sb="0" eb="2">
      <t>ノウギョウ</t>
    </rPh>
    <phoneticPr fontId="1"/>
  </si>
  <si>
    <t>林業</t>
    <rPh sb="0" eb="2">
      <t>リンギョウ</t>
    </rPh>
    <phoneticPr fontId="1"/>
  </si>
  <si>
    <t>漁業</t>
    <rPh sb="0" eb="2">
      <t>ギョギョウ</t>
    </rPh>
    <phoneticPr fontId="1"/>
  </si>
  <si>
    <t>水産養殖業</t>
    <rPh sb="0" eb="2">
      <t>スイサン</t>
    </rPh>
    <rPh sb="2" eb="5">
      <t>ヨウショクギョウ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</si>
  <si>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</si>
  <si>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総合工事業</t>
    <rPh sb="0" eb="2">
      <t>ソウゴウ</t>
    </rPh>
    <rPh sb="2" eb="3">
      <t>コウ</t>
    </rPh>
    <rPh sb="3" eb="5">
      <t>ジギョウ</t>
    </rPh>
    <phoneticPr fontId="1"/>
  </si>
  <si>
    <t>職別工事業</t>
    <rPh sb="0" eb="2">
      <t>ショクベツ</t>
    </rPh>
    <rPh sb="2" eb="4">
      <t>コウジ</t>
    </rPh>
    <rPh sb="4" eb="5">
      <t>ギョウ</t>
    </rPh>
    <phoneticPr fontId="1"/>
  </si>
  <si>
    <t>設備工事業</t>
    <rPh sb="0" eb="2">
      <t>セツビ</t>
    </rPh>
    <rPh sb="2" eb="4">
      <t>コウジ</t>
    </rPh>
    <rPh sb="4" eb="5">
      <t>ギョウ</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</si>
  <si>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</si>
  <si>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</si>
  <si>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繊維業</t>
    <rPh sb="0" eb="3">
      <t>センイギョウ</t>
    </rPh>
    <phoneticPr fontId="1"/>
  </si>
  <si>
    <t>木材・木製品製造業</t>
    <rPh sb="0" eb="2">
      <t>モクザイ</t>
    </rPh>
    <rPh sb="3" eb="6">
      <t>モクセイヒン</t>
    </rPh>
    <rPh sb="6" eb="9">
      <t>セイゾウギョウ</t>
    </rPh>
    <phoneticPr fontId="1"/>
  </si>
  <si>
    <t>家具・装備品製造業</t>
    <rPh sb="0" eb="2">
      <t>カグ</t>
    </rPh>
    <rPh sb="3" eb="6">
      <t>ソウビヒン</t>
    </rPh>
    <rPh sb="6" eb="9">
      <t>セイゾウギョウ</t>
    </rPh>
    <phoneticPr fontId="1"/>
  </si>
  <si>
    <t>パルプ・紙・紙製品加工品製造業</t>
    <rPh sb="4" eb="5">
      <t>カミ</t>
    </rPh>
    <rPh sb="6" eb="9">
      <t>カミセイヒン</t>
    </rPh>
    <rPh sb="9" eb="12">
      <t>カコウヒン</t>
    </rPh>
    <rPh sb="12" eb="15">
      <t>セイゾウギョウ</t>
    </rPh>
    <phoneticPr fontId="1"/>
  </si>
  <si>
    <t>印刷・同製品製造業</t>
    <rPh sb="0" eb="2">
      <t>インサツ</t>
    </rPh>
    <rPh sb="3" eb="6">
      <t>ドウセイヒン</t>
    </rPh>
    <rPh sb="6" eb="9">
      <t>セイゾウギョウ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</si>
  <si>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</si>
  <si>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</si>
  <si>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プラスティック製品製造業</t>
    <rPh sb="7" eb="9">
      <t>セイヒン</t>
    </rPh>
    <rPh sb="9" eb="12">
      <t>セイゾウギョウ</t>
    </rPh>
    <phoneticPr fontId="1"/>
  </si>
  <si>
    <t>ゴム製品製造業</t>
    <rPh sb="2" eb="4">
      <t>セイヒン</t>
    </rPh>
    <rPh sb="4" eb="7">
      <t>セイゾウギョウ</t>
    </rPh>
    <phoneticPr fontId="1"/>
  </si>
  <si>
    <t>なめし革・同製品・毛皮製造業</t>
    <rPh sb="3" eb="4">
      <t>カワ</t>
    </rPh>
    <rPh sb="5" eb="8">
      <t>ドウセイヒン</t>
    </rPh>
    <rPh sb="9" eb="11">
      <t>ケガワ</t>
    </rPh>
    <rPh sb="11" eb="14">
      <t>セイゾウギョウ</t>
    </rPh>
    <phoneticPr fontId="1"/>
  </si>
  <si>
    <t>窯業・土石製品製造業</t>
    <rPh sb="0" eb="2">
      <t>ヨウギョウ</t>
    </rPh>
    <rPh sb="3" eb="5">
      <t>ドセキ</t>
    </rPh>
    <rPh sb="5" eb="7">
      <t>セイヒン</t>
    </rPh>
    <rPh sb="7" eb="10">
      <t>セイゾウギョウ</t>
    </rPh>
    <phoneticPr fontId="1"/>
  </si>
  <si>
    <t>鉄鋼業</t>
    <rPh sb="0" eb="3">
      <t>テッコウギョウ</t>
    </rPh>
    <phoneticPr fontId="1"/>
  </si>
  <si>
    <t>非鉄金属製造業</t>
    <rPh sb="0" eb="2">
      <t>ヒテツ</t>
    </rPh>
    <rPh sb="2" eb="4">
      <t>キンゾク</t>
    </rPh>
    <rPh sb="4" eb="7">
      <t>セイゾウギョウ</t>
    </rPh>
    <phoneticPr fontId="1"/>
  </si>
  <si>
    <t>金属製品製造業</t>
    <rPh sb="0" eb="2">
      <t>キンゾク</t>
    </rPh>
    <rPh sb="2" eb="4">
      <t>セイヒン</t>
    </rPh>
    <rPh sb="4" eb="7">
      <t>セイゾウギョウ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</si>
  <si>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</si>
  <si>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</si>
  <si>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</si>
  <si>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</si>
  <si>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電気機械器具製造業</t>
    <rPh sb="0" eb="2">
      <t>デンキ</t>
    </rPh>
    <rPh sb="2" eb="4">
      <t>キカイ</t>
    </rPh>
    <rPh sb="4" eb="6">
      <t>キグ</t>
    </rPh>
    <rPh sb="6" eb="9">
      <t>セイゾウギョウ</t>
    </rPh>
    <phoneticPr fontId="1"/>
  </si>
  <si>
    <t>情報通信機械器具製造業</t>
    <rPh sb="0" eb="4">
      <t>ジョウホウツウシン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</si>
  <si>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</si>
  <si>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</si>
  <si>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</si>
  <si>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</si>
  <si>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</si>
  <si>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</si>
  <si>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通信業</t>
    <rPh sb="0" eb="3">
      <t>ツウシンギョウ</t>
    </rPh>
    <phoneticPr fontId="1"/>
  </si>
  <si>
    <t>放送業</t>
    <rPh sb="0" eb="3">
      <t>ホウソウギョウ</t>
    </rPh>
    <phoneticPr fontId="1"/>
  </si>
  <si>
    <t>情報サービス業</t>
    <rPh sb="0" eb="2">
      <t>ジョウホウ</t>
    </rPh>
    <rPh sb="6" eb="7">
      <t>ギョウ</t>
    </rPh>
    <phoneticPr fontId="1"/>
  </si>
  <si>
    <t>インターネット付随サービス業</t>
    <rPh sb="7" eb="9">
      <t>フズイ</t>
    </rPh>
    <rPh sb="13" eb="14">
      <t>ギョウ</t>
    </rPh>
    <phoneticPr fontId="1"/>
  </si>
  <si>
    <t>映像・音声・文字情報製作業</t>
    <rPh sb="0" eb="2">
      <t>エイゾウ</t>
    </rPh>
    <rPh sb="3" eb="5">
      <t>オンセイ</t>
    </rPh>
    <rPh sb="6" eb="8">
      <t>モジ</t>
    </rPh>
    <rPh sb="8" eb="10">
      <t>ジョウホウ</t>
    </rPh>
    <rPh sb="10" eb="12">
      <t>セイサク</t>
    </rPh>
    <rPh sb="12" eb="13">
      <t>ギョウ</t>
    </rPh>
    <phoneticPr fontId="1"/>
  </si>
  <si>
    <t>鉄道業</t>
    <rPh sb="0" eb="2">
      <t>テツドウ</t>
    </rPh>
    <rPh sb="2" eb="3">
      <t>ギョウ</t>
    </rPh>
    <phoneticPr fontId="1"/>
  </si>
  <si>
    <t>道路旅客運送業</t>
    <rPh sb="0" eb="2">
      <t>ドウロ</t>
    </rPh>
    <rPh sb="2" eb="4">
      <t>リョキャク</t>
    </rPh>
    <rPh sb="4" eb="7">
      <t>ウンソウギョウ</t>
    </rPh>
    <phoneticPr fontId="1"/>
  </si>
  <si>
    <t>道路貨物運送業</t>
    <rPh sb="0" eb="2">
      <t>ドウロ</t>
    </rPh>
    <rPh sb="2" eb="4">
      <t>カモツ</t>
    </rPh>
    <rPh sb="4" eb="7">
      <t>ウンソウギョウ</t>
    </rPh>
    <phoneticPr fontId="1"/>
  </si>
  <si>
    <t>水運業</t>
    <rPh sb="0" eb="3">
      <t>スイウンギョウ</t>
    </rPh>
    <phoneticPr fontId="1"/>
  </si>
  <si>
    <t>航空運輸業</t>
    <rPh sb="0" eb="2">
      <t>コウクウ</t>
    </rPh>
    <rPh sb="2" eb="5">
      <t>ウンユギョウ</t>
    </rPh>
    <phoneticPr fontId="1"/>
  </si>
  <si>
    <t>倉庫業</t>
    <rPh sb="0" eb="3">
      <t>ソウコギョウ</t>
    </rPh>
    <phoneticPr fontId="1"/>
  </si>
  <si>
    <t>運輸に付帯するサービス業</t>
    <rPh sb="0" eb="2">
      <t>ウンユ</t>
    </rPh>
    <rPh sb="3" eb="5">
      <t>フタイ</t>
    </rPh>
    <rPh sb="11" eb="12">
      <t>ギョウ</t>
    </rPh>
    <phoneticPr fontId="1"/>
  </si>
  <si>
    <t>郵便業</t>
    <rPh sb="0" eb="3">
      <t>ユウビンギョウ</t>
    </rPh>
    <phoneticPr fontId="1"/>
  </si>
  <si>
    <t>各種商品卸売業</t>
    <rPh sb="0" eb="2">
      <t>カクシュ</t>
    </rPh>
    <rPh sb="2" eb="4">
      <t>ショウヒン</t>
    </rPh>
    <rPh sb="4" eb="7">
      <t>オロシウリギョウ</t>
    </rPh>
    <phoneticPr fontId="1"/>
  </si>
  <si>
    <t>繊維・衣服等卸売業</t>
    <rPh sb="0" eb="2">
      <t>センイ</t>
    </rPh>
    <rPh sb="3" eb="5">
      <t>イフク</t>
    </rPh>
    <rPh sb="5" eb="6">
      <t>トウ</t>
    </rPh>
    <rPh sb="6" eb="9">
      <t>オロシウリギョウ</t>
    </rPh>
    <phoneticPr fontId="1"/>
  </si>
  <si>
    <t>飲食料品卸売業</t>
    <rPh sb="0" eb="4">
      <t>インショクリョウヒン</t>
    </rPh>
    <rPh sb="4" eb="7">
      <t>オロシウリギョウ</t>
    </rPh>
    <phoneticPr fontId="1"/>
  </si>
  <si>
    <t>建築材料</t>
    <rPh sb="0" eb="2">
      <t>ケンチク</t>
    </rPh>
    <rPh sb="2" eb="4">
      <t>ザイリョウ</t>
    </rPh>
    <phoneticPr fontId="1"/>
  </si>
  <si>
    <t>機械器具卸売業</t>
    <rPh sb="0" eb="2">
      <t>キカイ</t>
    </rPh>
    <rPh sb="2" eb="4">
      <t>キグ</t>
    </rPh>
    <rPh sb="4" eb="7">
      <t>オロシウリギョウ</t>
    </rPh>
    <phoneticPr fontId="1"/>
  </si>
  <si>
    <t>その他卸売業</t>
    <rPh sb="2" eb="3">
      <t>タ</t>
    </rPh>
    <rPh sb="3" eb="6">
      <t>オロシウリギョウ</t>
    </rPh>
    <phoneticPr fontId="1"/>
  </si>
  <si>
    <t>各種商品小売業</t>
    <rPh sb="0" eb="2">
      <t>カクシュ</t>
    </rPh>
    <rPh sb="2" eb="4">
      <t>ショウヒン</t>
    </rPh>
    <rPh sb="4" eb="7">
      <t>コウリギョウ</t>
    </rPh>
    <phoneticPr fontId="1"/>
  </si>
  <si>
    <t>織物・衣服・身の回り品小売業</t>
    <rPh sb="0" eb="2">
      <t>オリモノ</t>
    </rPh>
    <rPh sb="3" eb="5">
      <t>イフク</t>
    </rPh>
    <rPh sb="6" eb="7">
      <t>ミ</t>
    </rPh>
    <rPh sb="8" eb="9">
      <t>マワ</t>
    </rPh>
    <rPh sb="10" eb="11">
      <t>ヒン</t>
    </rPh>
    <rPh sb="11" eb="14">
      <t>コウリギョウ</t>
    </rPh>
    <phoneticPr fontId="1"/>
  </si>
  <si>
    <t>飲食料品小売業</t>
    <rPh sb="0" eb="4">
      <t>インショクリョウヒン</t>
    </rPh>
    <rPh sb="4" eb="7">
      <t>コウリギョウ</t>
    </rPh>
    <phoneticPr fontId="1"/>
  </si>
  <si>
    <t>機械器具小売業</t>
    <rPh sb="0" eb="2">
      <t>キカイ</t>
    </rPh>
    <rPh sb="2" eb="4">
      <t>キグ</t>
    </rPh>
    <rPh sb="4" eb="7">
      <t>コウリギョウ</t>
    </rPh>
    <phoneticPr fontId="1"/>
  </si>
  <si>
    <t>その他の小売業</t>
    <rPh sb="2" eb="3">
      <t>タ</t>
    </rPh>
    <rPh sb="4" eb="7">
      <t>コウリギョウ</t>
    </rPh>
    <phoneticPr fontId="1"/>
  </si>
  <si>
    <t>無店舗小売業</t>
    <rPh sb="0" eb="3">
      <t>ムテンポ</t>
    </rPh>
    <rPh sb="3" eb="6">
      <t>コウリギョウ</t>
    </rPh>
    <phoneticPr fontId="1"/>
  </si>
  <si>
    <t>銀行業</t>
    <rPh sb="0" eb="3">
      <t>ギンコウギョウ</t>
    </rPh>
    <phoneticPr fontId="1"/>
  </si>
  <si>
    <t>共同組織金融業</t>
    <rPh sb="0" eb="2">
      <t>キョウドウ</t>
    </rPh>
    <rPh sb="2" eb="4">
      <t>ソシキ</t>
    </rPh>
    <rPh sb="4" eb="7">
      <t>キンユウギョウ</t>
    </rPh>
    <phoneticPr fontId="1"/>
  </si>
  <si>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1"/>
  </si>
  <si>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1"/>
  </si>
  <si>
    <t>補助的金融業等</t>
    <rPh sb="0" eb="3">
      <t>ホジョテキ</t>
    </rPh>
    <rPh sb="3" eb="5">
      <t>キンユウ</t>
    </rPh>
    <rPh sb="5" eb="7">
      <t>ギョウトウ</t>
    </rPh>
    <phoneticPr fontId="1"/>
  </si>
  <si>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1"/>
  </si>
  <si>
    <t>不動産取引業</t>
    <rPh sb="0" eb="3">
      <t>フドウサン</t>
    </rPh>
    <rPh sb="3" eb="6">
      <t>トリヒキギョウ</t>
    </rPh>
    <phoneticPr fontId="1"/>
  </si>
  <si>
    <t>不動産賃貸業・管理業</t>
    <rPh sb="0" eb="3">
      <t>フドウサン</t>
    </rPh>
    <rPh sb="3" eb="6">
      <t>チンタイギョウ</t>
    </rPh>
    <rPh sb="7" eb="10">
      <t>カンリギョウ</t>
    </rPh>
    <phoneticPr fontId="1"/>
  </si>
  <si>
    <t>物品賃貸業</t>
    <rPh sb="0" eb="2">
      <t>ブッピン</t>
    </rPh>
    <rPh sb="2" eb="5">
      <t>チンタイギョウ</t>
    </rPh>
    <phoneticPr fontId="1"/>
  </si>
  <si>
    <t>学術・開発研究機関</t>
    <rPh sb="0" eb="2">
      <t>ガクジュツ</t>
    </rPh>
    <rPh sb="3" eb="5">
      <t>カイハツ</t>
    </rPh>
    <rPh sb="5" eb="7">
      <t>ケンキュウ</t>
    </rPh>
    <rPh sb="7" eb="9">
      <t>キカン</t>
    </rPh>
    <phoneticPr fontId="1"/>
  </si>
  <si>
    <t>専門サービス業</t>
    <rPh sb="0" eb="2">
      <t>センモン</t>
    </rPh>
    <rPh sb="6" eb="7">
      <t>ギョウ</t>
    </rPh>
    <phoneticPr fontId="1"/>
  </si>
  <si>
    <t>広告業</t>
    <rPh sb="0" eb="3">
      <t>コウコクギョウ</t>
    </rPh>
    <phoneticPr fontId="1"/>
  </si>
  <si>
    <t>技術サービス業</t>
    <rPh sb="0" eb="2">
      <t>ギジュツ</t>
    </rPh>
    <rPh sb="6" eb="7">
      <t>ギョウ</t>
    </rPh>
    <phoneticPr fontId="1"/>
  </si>
  <si>
    <t>宿泊業</t>
    <rPh sb="0" eb="2">
      <t>シュクハク</t>
    </rPh>
    <rPh sb="2" eb="3">
      <t>ギョウ</t>
    </rPh>
    <phoneticPr fontId="1"/>
  </si>
  <si>
    <t>飲食店</t>
    <rPh sb="0" eb="3">
      <t>インショクテン</t>
    </rPh>
    <phoneticPr fontId="1"/>
  </si>
  <si>
    <t>持ち帰り・配達飲食サービス業</t>
    <rPh sb="0" eb="1">
      <t>モ</t>
    </rPh>
    <rPh sb="2" eb="3">
      <t>カエ</t>
    </rPh>
    <rPh sb="5" eb="7">
      <t>ハイタツ</t>
    </rPh>
    <rPh sb="7" eb="9">
      <t>インショク</t>
    </rPh>
    <rPh sb="13" eb="14">
      <t>ギョウ</t>
    </rPh>
    <phoneticPr fontId="1"/>
  </si>
  <si>
    <t>洗濯・理容・美容・浴場業</t>
    <rPh sb="0" eb="2">
      <t>センタク</t>
    </rPh>
    <rPh sb="3" eb="5">
      <t>リヨウ</t>
    </rPh>
    <rPh sb="6" eb="8">
      <t>ビヨウ</t>
    </rPh>
    <rPh sb="9" eb="11">
      <t>ヨクジョウ</t>
    </rPh>
    <rPh sb="11" eb="12">
      <t>ギョウ</t>
    </rPh>
    <phoneticPr fontId="1"/>
  </si>
  <si>
    <t>その他の生活関連サービス業</t>
    <rPh sb="2" eb="3">
      <t>タ</t>
    </rPh>
    <rPh sb="4" eb="6">
      <t>セイカツ</t>
    </rPh>
    <rPh sb="6" eb="8">
      <t>カンレン</t>
    </rPh>
    <rPh sb="12" eb="13">
      <t>ギョウ</t>
    </rPh>
    <phoneticPr fontId="1"/>
  </si>
  <si>
    <t>娯楽業</t>
    <rPh sb="0" eb="3">
      <t>ゴラクギョウ</t>
    </rPh>
    <phoneticPr fontId="1"/>
  </si>
  <si>
    <t>学校教育</t>
    <rPh sb="0" eb="2">
      <t>ガッコウ</t>
    </rPh>
    <rPh sb="2" eb="4">
      <t>キョウイク</t>
    </rPh>
    <phoneticPr fontId="1"/>
  </si>
  <si>
    <t>その他の教育、学習支援業</t>
    <rPh sb="2" eb="3">
      <t>タ</t>
    </rPh>
    <rPh sb="4" eb="6">
      <t>キョウイク</t>
    </rPh>
    <rPh sb="7" eb="9">
      <t>ガクシュウ</t>
    </rPh>
    <rPh sb="9" eb="12">
      <t>シエンギョウ</t>
    </rPh>
    <phoneticPr fontId="1"/>
  </si>
  <si>
    <t>医療業</t>
    <rPh sb="0" eb="3">
      <t>イリョウギョウ</t>
    </rPh>
    <phoneticPr fontId="1"/>
  </si>
  <si>
    <t>保健衛生</t>
    <rPh sb="0" eb="2">
      <t>ホケン</t>
    </rPh>
    <rPh sb="2" eb="4">
      <t>エイセイ</t>
    </rPh>
    <phoneticPr fontId="1"/>
  </si>
  <si>
    <t>社会保険・社会福祉・介護事業</t>
    <rPh sb="0" eb="2">
      <t>シャカイ</t>
    </rPh>
    <rPh sb="2" eb="4">
      <t>ホケン</t>
    </rPh>
    <rPh sb="5" eb="9">
      <t>シャカイフクシ</t>
    </rPh>
    <rPh sb="10" eb="12">
      <t>カイゴ</t>
    </rPh>
    <rPh sb="12" eb="14">
      <t>ジギョウ</t>
    </rPh>
    <phoneticPr fontId="1"/>
  </si>
  <si>
    <t>協同組合</t>
    <rPh sb="0" eb="2">
      <t>キョウドウ</t>
    </rPh>
    <rPh sb="2" eb="4">
      <t>クミアイ</t>
    </rPh>
    <phoneticPr fontId="1"/>
  </si>
  <si>
    <t>廃棄物処理業</t>
    <rPh sb="0" eb="3">
      <t>ハイキブツ</t>
    </rPh>
    <rPh sb="3" eb="6">
      <t>ショリギョウ</t>
    </rPh>
    <phoneticPr fontId="1"/>
  </si>
  <si>
    <t>自動車整備業</t>
    <rPh sb="0" eb="3">
      <t>ジドウシャ</t>
    </rPh>
    <rPh sb="3" eb="6">
      <t>セイビギョウ</t>
    </rPh>
    <phoneticPr fontId="1"/>
  </si>
  <si>
    <t>機械等修理業</t>
    <rPh sb="0" eb="2">
      <t>キカイ</t>
    </rPh>
    <rPh sb="2" eb="3">
      <t>トウ</t>
    </rPh>
    <rPh sb="3" eb="6">
      <t>シュウリギョウ</t>
    </rPh>
    <phoneticPr fontId="1"/>
  </si>
  <si>
    <t>職業紹介・労働者派遣業</t>
    <rPh sb="0" eb="2">
      <t>ショクギョウ</t>
    </rPh>
    <rPh sb="2" eb="4">
      <t>ショウカイ</t>
    </rPh>
    <rPh sb="5" eb="8">
      <t>ロウドウシャ</t>
    </rPh>
    <rPh sb="8" eb="11">
      <t>ハケンギョウ</t>
    </rPh>
    <phoneticPr fontId="1"/>
  </si>
  <si>
    <t>その他の事業サービス業</t>
    <rPh sb="2" eb="3">
      <t>タ</t>
    </rPh>
    <rPh sb="4" eb="6">
      <t>ジギョウ</t>
    </rPh>
    <rPh sb="10" eb="11">
      <t>ギョウ</t>
    </rPh>
    <phoneticPr fontId="1"/>
  </si>
  <si>
    <t>政治・経済・文化団体</t>
    <rPh sb="0" eb="2">
      <t>セイジ</t>
    </rPh>
    <rPh sb="3" eb="5">
      <t>ケイザイ</t>
    </rPh>
    <rPh sb="6" eb="8">
      <t>ブンカ</t>
    </rPh>
    <rPh sb="8" eb="10">
      <t>ダンタイ</t>
    </rPh>
    <phoneticPr fontId="1"/>
  </si>
  <si>
    <t>宗教</t>
    <rPh sb="0" eb="2">
      <t>シュウキョウ</t>
    </rPh>
    <phoneticPr fontId="1"/>
  </si>
  <si>
    <t>その他のサービス業</t>
    <rPh sb="2" eb="3">
      <t>タ</t>
    </rPh>
    <rPh sb="8" eb="9">
      <t>ギョウ</t>
    </rPh>
    <phoneticPr fontId="1"/>
  </si>
  <si>
    <t>分類不能の産業</t>
    <rPh sb="0" eb="2">
      <t>ブンルイ</t>
    </rPh>
    <rPh sb="2" eb="4">
      <t>フノウ</t>
    </rPh>
    <rPh sb="5" eb="7">
      <t>サンギョウ</t>
    </rPh>
    <phoneticPr fontId="1"/>
  </si>
  <si>
    <t>01　農業</t>
    <rPh sb="3" eb="5">
      <t>ノウギョウ</t>
    </rPh>
    <phoneticPr fontId="1"/>
  </si>
  <si>
    <t>中央区北100条西６00丁目</t>
    <rPh sb="0" eb="3">
      <t>チュウオウク</t>
    </rPh>
    <rPh sb="3" eb="4">
      <t>キタ</t>
    </rPh>
    <rPh sb="7" eb="8">
      <t>ジョウ</t>
    </rPh>
    <rPh sb="8" eb="9">
      <t>ニシ</t>
    </rPh>
    <rPh sb="12" eb="14">
      <t>チョウメ</t>
    </rPh>
    <phoneticPr fontId="1"/>
  </si>
  <si>
    <t>法人格（農業生産法人、株式会社等）</t>
    <rPh sb="0" eb="3">
      <t>ホウジンカク</t>
    </rPh>
    <rPh sb="4" eb="6">
      <t>ノウギョウ</t>
    </rPh>
    <rPh sb="6" eb="8">
      <t>セイサン</t>
    </rPh>
    <rPh sb="8" eb="10">
      <t>ホウジン</t>
    </rPh>
    <rPh sb="11" eb="15">
      <t>カブシキガイシャ</t>
    </rPh>
    <rPh sb="15" eb="16">
      <t>トウ</t>
    </rPh>
    <phoneticPr fontId="1"/>
  </si>
  <si>
    <t>２　申請者に係る共通確認事項</t>
    <rPh sb="2" eb="5">
      <t>シンセイシャ</t>
    </rPh>
    <rPh sb="6" eb="7">
      <t>カカ</t>
    </rPh>
    <rPh sb="8" eb="10">
      <t>キョウツウ</t>
    </rPh>
    <rPh sb="10" eb="12">
      <t>カクニン</t>
    </rPh>
    <rPh sb="12" eb="14">
      <t>ジコウ</t>
    </rPh>
    <phoneticPr fontId="1"/>
  </si>
  <si>
    <t>風俗営業等の規制及び業務の適正化等に関する法律に定める風俗営業者でないこと</t>
    <phoneticPr fontId="1"/>
  </si>
  <si>
    <t>本店所在地</t>
    <rPh sb="0" eb="2">
      <t>ホンテン</t>
    </rPh>
    <rPh sb="2" eb="5">
      <t>ショザイチ</t>
    </rPh>
    <phoneticPr fontId="1"/>
  </si>
  <si>
    <r>
      <t>みなし大企業ではないこと(</t>
    </r>
    <r>
      <rPr>
        <sz val="8"/>
        <color theme="1"/>
        <rFont val="ＭＳ 明朝"/>
        <family val="1"/>
        <charset val="128"/>
      </rPr>
      <t>※2)</t>
    </r>
    <rPh sb="3" eb="6">
      <t>ダイキギョウ</t>
    </rPh>
    <phoneticPr fontId="1"/>
  </si>
  <si>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1"/>
  </si>
  <si>
    <r>
      <t>本店所在地が条件不利地域(</t>
    </r>
    <r>
      <rPr>
        <sz val="8"/>
        <color theme="1"/>
        <rFont val="ＭＳ 明朝"/>
        <family val="1"/>
        <charset val="128"/>
      </rPr>
      <t>※3)</t>
    </r>
    <r>
      <rPr>
        <sz val="9"/>
        <color theme="1"/>
        <rFont val="ＭＳ 明朝"/>
        <family val="1"/>
        <charset val="128"/>
      </rPr>
      <t>以外の東京圏(</t>
    </r>
    <r>
      <rPr>
        <sz val="8"/>
        <color theme="1"/>
        <rFont val="ＭＳ 明朝"/>
        <family val="1"/>
        <charset val="128"/>
      </rPr>
      <t>※4)</t>
    </r>
    <r>
      <rPr>
        <sz val="9"/>
        <color theme="1"/>
        <rFont val="ＭＳ 明朝"/>
        <family val="1"/>
        <charset val="128"/>
      </rPr>
      <t>にある場合は、求人の対象が勤務地限定型社員(</t>
    </r>
    <r>
      <rPr>
        <sz val="8"/>
        <color theme="1"/>
        <rFont val="ＭＳ 明朝"/>
        <family val="1"/>
        <charset val="128"/>
      </rPr>
      <t>※5)</t>
    </r>
    <r>
      <rPr>
        <sz val="9"/>
        <color theme="1"/>
        <rFont val="ＭＳ 明朝"/>
        <family val="1"/>
        <charset val="128"/>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1"/>
  </si>
  <si>
    <r>
      <rPr>
        <sz val="9"/>
        <color theme="1"/>
        <rFont val="ＭＳ 明朝"/>
        <family val="1"/>
        <charset val="128"/>
      </rPr>
      <t>官公庁等(第三セクターに係る要件を満たす法人[※1]を除く)ではないこと</t>
    </r>
    <r>
      <rPr>
        <u/>
        <sz val="9"/>
        <color theme="1"/>
        <rFont val="ＭＳ 明朝"/>
        <family val="1"/>
        <charset val="128"/>
      </rPr>
      <t/>
    </r>
    <rPh sb="0" eb="3">
      <t>カンコウチョウ</t>
    </rPh>
    <rPh sb="3" eb="4">
      <t>トウ</t>
    </rPh>
    <phoneticPr fontId="1"/>
  </si>
  <si>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1"/>
  </si>
  <si>
    <t>資本金10億円以上の営利を目的とする私企業ではないこと</t>
    <phoneticPr fontId="1"/>
  </si>
  <si>
    <t>みなし大企業ではないこと(※2)</t>
    <phoneticPr fontId="1"/>
  </si>
  <si>
    <t>本店所在地が条件不利地域(※3)以外の東京圏(※4)にある場合は、求人の対象が勤務地限定型社員(※5)であること</t>
    <phoneticPr fontId="1"/>
  </si>
  <si>
    <t>※１　第三セクターに係る要件
       第三セクターのうち、出資金が10億円未満の法人又は地方公共団体から補助を受けている法人であること。</t>
    <phoneticPr fontId="1"/>
  </si>
  <si>
    <t>※４　東京都、神奈川県、埼玉県及び千葉県</t>
    <phoneticPr fontId="1"/>
  </si>
  <si>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1"/>
  </si>
  <si>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phoneticPr fontId="1"/>
  </si>
  <si>
    <t>「移住支援金対象法人に係る登録の申請に関する
誓約事項」に記載された内容について
(プルダウンにて選択)</t>
    <rPh sb="29" eb="31">
      <t>キサイ</t>
    </rPh>
    <rPh sb="34" eb="36">
      <t>ナイヨウ</t>
    </rPh>
    <rPh sb="49" eb="51">
      <t>センタク</t>
    </rPh>
    <phoneticPr fontId="1"/>
  </si>
  <si>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※上記項目の資本金10億円以上の法人が第５－２－（１）－アー（イ）で本事業の対象となる場合には、同項目の判定に当たり資本金10億円以上の法人として考慮しない。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</si>
  <si>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※上記項目の資本金10億円以上の法人が第５－２－（１）－アー（イ）で本事業の対象となる場合には、同項目の判定に当たり資本金10億円以上の法人として考慮しない。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</si>
</sst>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sz val="10.5"/>
      <color theme="1"/>
      <name val="ＭＳ 明朝"/>
      <family val="1"/>
      <charset val="128"/>
    </font>
    <font>
      <sz val="10.5"/>
      <color rgb="FF000000"/>
      <name val="ＭＳ 明朝"/>
      <family val="1"/>
      <charset val="128"/>
    </font>
    <font>
      <sz val="9"/>
      <color rgb="FF000000"/>
      <name val="Meiryo UI"/>
      <family val="3"/>
      <charset val="128"/>
    </font>
    <font>
      <b/>
      <sz val="11"/>
      <color theme="1"/>
      <name val="ＭＳ Ｐゴシック"/>
      <family val="3"/>
      <charset val="128"/>
      <scheme val="minor"/>
    </font>
    <font>
      <sz val="11"/>
      <color theme="1"/>
      <name val="ＭＳ Ｐ明朝"/>
      <family val="1"/>
      <charset val="128"/>
    </font>
    <font>
      <sz val="10.5"/>
      <color theme="1"/>
      <name val="ＭＳ Ｐ明朝"/>
      <family val="1"/>
      <charset val="128"/>
    </font>
    <font>
      <sz val="11"/>
      <name val="ＭＳ Ｐ明朝"/>
      <family val="1"/>
      <charset val="128"/>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1"/>
      <color rgb="FFFA7D00"/>
      <name val="ＭＳ Ｐゴシック"/>
      <family val="2"/>
      <charset val="128"/>
      <scheme val="minor"/>
    </font>
    <font>
      <sz val="8"/>
      <color theme="1"/>
      <name val="ＭＳ 明朝"/>
      <family val="1"/>
      <charset val="128"/>
    </font>
    <font>
      <u/>
      <sz val="9"/>
      <color theme="1"/>
      <name val="ＭＳ 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rgb="FFF2F2F2"/>
      </patternFill>
    </fill>
    <fill>
      <patternFill patternType="solid">
        <fgColor indexed="44"/>
        <bgColor indexed="64"/>
      </patternFill>
    </fill>
    <fill>
      <patternFill patternType="solid">
        <fgColor rgb="FF00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s>
  <cellStyleXfs count="5">
    <xf numFmtId="0" fontId="0" fillId="0" borderId="0">
      <alignment vertical="center"/>
    </xf>
    <xf numFmtId="0" fontId="4" fillId="4" borderId="16" applyNumberFormat="0" applyAlignment="0" applyProtection="0">
      <alignment vertical="center"/>
    </xf>
    <xf numFmtId="0" fontId="6" fillId="0" borderId="0"/>
    <xf numFmtId="0" fontId="8" fillId="0" borderId="0" applyNumberFormat="0" applyFill="0" applyBorder="0" applyAlignment="0" applyProtection="0">
      <alignment vertical="center"/>
    </xf>
    <xf numFmtId="0" fontId="19" fillId="8" borderId="21" applyNumberFormat="0" applyAlignment="0" applyProtection="0">
      <alignment vertical="center"/>
    </xf>
  </cellStyleXfs>
  <cellXfs count="121">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7" fillId="7" borderId="1" xfId="2" applyNumberFormat="1" applyFont="1" applyFill="1" applyBorder="1" applyAlignment="1" applyProtection="1">
      <alignment horizontal="lef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0" borderId="0" xfId="0" applyFont="1" applyAlignment="1">
      <alignment vertical="center"/>
    </xf>
    <xf numFmtId="0" fontId="8" fillId="0" borderId="1" xfId="3" applyBorder="1" applyProtection="1">
      <alignment vertical="center"/>
      <protection locked="0"/>
    </xf>
    <xf numFmtId="0" fontId="9" fillId="0" borderId="0" xfId="0" applyFont="1" applyAlignment="1">
      <alignment horizontal="left" vertical="center"/>
    </xf>
    <xf numFmtId="0" fontId="12" fillId="0" borderId="0" xfId="0" applyFont="1" applyBorder="1" applyProtection="1">
      <alignment vertical="center"/>
      <protection locked="0"/>
    </xf>
    <xf numFmtId="0" fontId="0" fillId="0" borderId="0" xfId="0" applyAlignment="1">
      <alignment vertical="center"/>
    </xf>
    <xf numFmtId="0" fontId="3" fillId="0" borderId="0" xfId="0" applyFont="1" applyBorder="1" applyAlignment="1">
      <alignment horizontal="center" vertical="center"/>
    </xf>
    <xf numFmtId="0" fontId="4" fillId="4" borderId="0" xfId="1" applyBorder="1" applyAlignment="1" applyProtection="1">
      <alignment horizontal="center" vertical="center"/>
    </xf>
    <xf numFmtId="0" fontId="13" fillId="0" borderId="0" xfId="0" applyFont="1">
      <alignment vertical="center"/>
    </xf>
    <xf numFmtId="0" fontId="14" fillId="0" borderId="0" xfId="0" applyFont="1" applyAlignment="1">
      <alignment horizontal="left" vertical="center"/>
    </xf>
    <xf numFmtId="49" fontId="15" fillId="0" borderId="0" xfId="0" applyNumberFormat="1" applyFont="1">
      <alignment vertical="center"/>
    </xf>
    <xf numFmtId="0" fontId="16" fillId="0" borderId="0" xfId="0" applyFont="1">
      <alignment vertical="center"/>
    </xf>
    <xf numFmtId="14" fontId="0" fillId="0" borderId="1" xfId="0" applyNumberFormat="1" applyBorder="1" applyProtection="1">
      <alignment vertical="center"/>
      <protection locked="0"/>
    </xf>
    <xf numFmtId="0" fontId="0" fillId="0" borderId="0" xfId="0" applyProtection="1">
      <alignment vertical="center"/>
      <protection locked="0"/>
    </xf>
    <xf numFmtId="0" fontId="16" fillId="0" borderId="0" xfId="0" applyFont="1" applyProtection="1">
      <alignment vertical="center"/>
      <protection locked="0"/>
    </xf>
    <xf numFmtId="0" fontId="5" fillId="0" borderId="1" xfId="0" quotePrefix="1" applyFont="1" applyBorder="1" applyProtection="1">
      <alignment vertical="center"/>
      <protection locked="0"/>
    </xf>
    <xf numFmtId="176" fontId="18" fillId="0" borderId="1" xfId="0" applyNumberFormat="1" applyFont="1" applyFill="1" applyBorder="1" applyAlignment="1" applyProtection="1">
      <alignment vertical="center" wrapText="1"/>
    </xf>
    <xf numFmtId="0" fontId="18" fillId="0"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0" fontId="0" fillId="5" borderId="1" xfId="0" applyFill="1" applyBorder="1" applyAlignment="1">
      <alignment horizontal="center" vertical="center" wrapText="1"/>
    </xf>
    <xf numFmtId="0" fontId="2" fillId="0" borderId="0" xfId="0" applyFont="1" applyAlignment="1">
      <alignment horizontal="right" vertical="center"/>
    </xf>
    <xf numFmtId="176" fontId="4" fillId="4" borderId="20" xfId="1" applyNumberFormat="1" applyBorder="1" applyProtection="1">
      <alignment vertical="center"/>
      <protection locked="0"/>
    </xf>
    <xf numFmtId="0" fontId="8" fillId="0" borderId="1" xfId="3" applyBorder="1" applyAlignment="1">
      <alignment vertical="center" wrapText="1"/>
    </xf>
    <xf numFmtId="0" fontId="8" fillId="0" borderId="0" xfId="3" applyAlignment="1">
      <alignment vertical="center" wrapText="1"/>
    </xf>
    <xf numFmtId="0" fontId="8" fillId="0" borderId="2" xfId="3" applyBorder="1" applyProtection="1">
      <alignment vertical="center"/>
      <protection locked="0"/>
    </xf>
    <xf numFmtId="0" fontId="0" fillId="5" borderId="1" xfId="0" applyFill="1" applyBorder="1" applyAlignment="1">
      <alignment vertical="center" wrapText="1"/>
    </xf>
    <xf numFmtId="0" fontId="19" fillId="8" borderId="1" xfId="4" applyBorder="1" applyAlignment="1">
      <alignment vertical="center" wrapText="1"/>
    </xf>
    <xf numFmtId="0" fontId="7" fillId="9" borderId="1" xfId="2" applyNumberFormat="1"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6" fillId="6" borderId="1" xfId="2" quotePrefix="1" applyNumberFormat="1" applyFill="1" applyBorder="1" applyAlignment="1">
      <alignment horizontal="right" vertical="center"/>
    </xf>
    <xf numFmtId="0" fontId="0" fillId="10" borderId="1" xfId="0" applyFill="1" applyBorder="1" applyAlignment="1">
      <alignment horizontal="right" vertical="center"/>
    </xf>
    <xf numFmtId="0" fontId="0" fillId="0" borderId="0" xfId="0" applyAlignment="1">
      <alignment horizontal="right" vertical="center"/>
    </xf>
    <xf numFmtId="0" fontId="6" fillId="9" borderId="1" xfId="2" applyFill="1" applyBorder="1" applyAlignment="1">
      <alignment horizontal="center" vertical="center"/>
    </xf>
    <xf numFmtId="0" fontId="18" fillId="0" borderId="1" xfId="0" quotePrefix="1" applyFont="1" applyFill="1" applyBorder="1" applyAlignment="1" applyProtection="1">
      <alignment vertical="center" wrapText="1"/>
    </xf>
    <xf numFmtId="0" fontId="0" fillId="0" borderId="0" xfId="0" applyAlignment="1">
      <alignment vertical="top"/>
    </xf>
    <xf numFmtId="0" fontId="2" fillId="0" borderId="0" xfId="0" applyFont="1" applyFill="1" applyBorder="1" applyAlignment="1">
      <alignment vertical="center"/>
    </xf>
    <xf numFmtId="0" fontId="5" fillId="5" borderId="1" xfId="0" applyFont="1" applyFill="1" applyBorder="1" applyAlignment="1">
      <alignment vertical="center" wrapText="1"/>
    </xf>
    <xf numFmtId="0" fontId="4" fillId="4" borderId="17" xfId="1" applyBorder="1" applyAlignment="1" applyProtection="1">
      <alignment horizontal="center" vertical="center"/>
    </xf>
    <xf numFmtId="0" fontId="4" fillId="4" borderId="18" xfId="1" applyBorder="1" applyAlignment="1" applyProtection="1">
      <alignment horizontal="center" vertical="center"/>
    </xf>
    <xf numFmtId="0" fontId="4" fillId="4" borderId="19" xfId="1" applyBorder="1" applyAlignment="1" applyProtection="1">
      <alignment horizontal="center"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2"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6" fontId="2" fillId="3" borderId="2" xfId="0" applyNumberFormat="1" applyFont="1" applyFill="1" applyBorder="1" applyAlignment="1">
      <alignment horizontal="center" vertical="top"/>
    </xf>
    <xf numFmtId="176" fontId="2" fillId="3" borderId="12" xfId="0" applyNumberFormat="1" applyFont="1" applyFill="1" applyBorder="1" applyAlignment="1">
      <alignment horizontal="center" vertical="top"/>
    </xf>
    <xf numFmtId="176" fontId="2" fillId="3" borderId="3" xfId="0" applyNumberFormat="1" applyFont="1" applyFill="1" applyBorder="1" applyAlignment="1">
      <alignment horizontal="center" vertical="top"/>
    </xf>
    <xf numFmtId="0" fontId="3" fillId="0" borderId="0" xfId="0" applyFont="1" applyBorder="1" applyAlignment="1">
      <alignment horizontal="center" vertical="center"/>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3" fillId="2" borderId="3" xfId="0" applyFont="1" applyFill="1" applyBorder="1" applyAlignment="1">
      <alignment horizontal="left" vertical="center"/>
    </xf>
    <xf numFmtId="0" fontId="3" fillId="0" borderId="22" xfId="0" applyFont="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1" xfId="0" applyFont="1" applyFill="1" applyBorder="1" applyAlignment="1">
      <alignment horizontal="left"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cellXfs>
  <cellStyles count="5">
    <cellStyle name="チェック セル" xfId="1" builtinId="23"/>
    <cellStyle name="ハイパーリンク" xfId="3" builtinId="8"/>
    <cellStyle name="計算" xfId="4" builtinId="22"/>
    <cellStyle name="標準" xfId="0" builtinId="0"/>
    <cellStyle name="標準 2 3"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2.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xdr:twoCellAnchor>
    <xdr:from>
      <xdr:col>4</xdr:col>
      <xdr:colOff>19049</xdr:colOff>
      <xdr:row>3</xdr:row>
      <xdr:rowOff>19050</xdr:rowOff>
    </xdr:from>
    <xdr:to>
      <xdr:col>6</xdr:col>
      <xdr:colOff>57149</xdr:colOff>
      <xdr:row>4</xdr:row>
      <xdr:rowOff>0</xdr:rowOff>
    </xdr:to>
    <xdr:sp macro="" textlink="">
      <xdr:nvSpPr>
        <xdr:cNvPr id="3" name="額縁 2">
          <a:hlinkClick xmlns:r="http://schemas.openxmlformats.org/officeDocument/2006/relationships" r:id="rId1"/>
        </xdr:cNvPr>
        <xdr:cNvSpPr/>
      </xdr:nvSpPr>
      <xdr:spPr>
        <a:xfrm>
          <a:off x="3381374" y="2181225"/>
          <a:ext cx="1514475"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28575</xdr:rowOff>
    </xdr:to>
    <xdr:sp macro="" textlink="">
      <xdr:nvSpPr>
        <xdr:cNvPr id="2" name="額縁 1">
          <a:hlinkClick xmlns:r="http://schemas.openxmlformats.org/officeDocument/2006/relationships" r:id="rId1"/>
        </xdr:cNvPr>
        <xdr:cNvSpPr/>
      </xdr:nvSpPr>
      <xdr:spPr>
        <a:xfrm>
          <a:off x="4467225" y="3981450"/>
          <a:ext cx="1562100" cy="3333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9"/>
  <sheetViews>
    <sheetView tabSelected="1" view="pageBreakPreview" zoomScale="85" zoomScaleNormal="55" zoomScaleSheetLayoutView="85" workbookViewId="0">
      <selection activeCell="A9" sqref="A9:K9"/>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58" t="s">
        <v>6</v>
      </c>
      <c r="B1" s="58" t="s">
        <v>271</v>
      </c>
      <c r="C1" s="58" t="s">
        <v>124</v>
      </c>
      <c r="D1" s="58" t="s">
        <v>3</v>
      </c>
      <c r="E1" s="58" t="s">
        <v>125</v>
      </c>
      <c r="F1" s="58" t="s">
        <v>15</v>
      </c>
      <c r="G1" s="58" t="s">
        <v>16</v>
      </c>
      <c r="H1" s="58" t="s">
        <v>115</v>
      </c>
      <c r="I1" s="58" t="s">
        <v>19</v>
      </c>
      <c r="J1" s="58" t="s">
        <v>167</v>
      </c>
      <c r="K1" s="58" t="s">
        <v>114</v>
      </c>
      <c r="L1" s="58" t="s">
        <v>279</v>
      </c>
      <c r="M1" s="58" t="s">
        <v>280</v>
      </c>
      <c r="N1" s="58" t="s">
        <v>281</v>
      </c>
      <c r="O1" s="58" t="s">
        <v>282</v>
      </c>
      <c r="P1" s="58" t="s">
        <v>9</v>
      </c>
      <c r="Q1" s="58" t="s">
        <v>120</v>
      </c>
      <c r="R1" s="58" t="s">
        <v>121</v>
      </c>
      <c r="S1" s="58" t="s">
        <v>135</v>
      </c>
      <c r="T1" s="46" t="s">
        <v>117</v>
      </c>
      <c r="U1" s="46" t="s">
        <v>118</v>
      </c>
      <c r="V1" s="40" t="s">
        <v>119</v>
      </c>
      <c r="W1" s="40" t="s">
        <v>168</v>
      </c>
      <c r="X1" s="46" t="s">
        <v>170</v>
      </c>
      <c r="Y1" s="46" t="s">
        <v>123</v>
      </c>
    </row>
    <row r="2" spans="1:25" ht="28.5" customHeight="1">
      <c r="A2" s="37" t="s">
        <v>153</v>
      </c>
      <c r="B2" s="38" t="s">
        <v>154</v>
      </c>
      <c r="C2" s="38" t="s">
        <v>166</v>
      </c>
      <c r="D2" s="38" t="s">
        <v>165</v>
      </c>
      <c r="E2" s="38" t="s">
        <v>159</v>
      </c>
      <c r="F2" s="38" t="s">
        <v>160</v>
      </c>
      <c r="G2" s="38" t="s">
        <v>156</v>
      </c>
      <c r="H2" s="38" t="s">
        <v>155</v>
      </c>
      <c r="I2" s="38" t="s">
        <v>157</v>
      </c>
      <c r="J2" s="38" t="s">
        <v>270</v>
      </c>
      <c r="K2" s="55" t="s">
        <v>269</v>
      </c>
      <c r="L2" s="38" t="s">
        <v>161</v>
      </c>
      <c r="M2" s="38" t="s">
        <v>161</v>
      </c>
      <c r="N2" s="38" t="s">
        <v>161</v>
      </c>
      <c r="O2" s="38" t="s">
        <v>161</v>
      </c>
      <c r="P2" s="38" t="s">
        <v>161</v>
      </c>
      <c r="Q2" s="38" t="s">
        <v>161</v>
      </c>
      <c r="R2" s="38" t="s">
        <v>161</v>
      </c>
      <c r="S2" s="38" t="s">
        <v>161</v>
      </c>
      <c r="T2" s="39" t="s">
        <v>158</v>
      </c>
      <c r="U2" s="39" t="s">
        <v>162</v>
      </c>
      <c r="V2" s="43" t="s">
        <v>163</v>
      </c>
      <c r="W2" s="44" t="s">
        <v>169</v>
      </c>
      <c r="X2" s="47" t="s">
        <v>171</v>
      </c>
      <c r="Y2" s="39" t="s">
        <v>164</v>
      </c>
    </row>
    <row r="3" spans="1:25" ht="30.75" customHeight="1" thickBot="1">
      <c r="A3" s="13"/>
      <c r="B3" s="14"/>
      <c r="C3" s="14"/>
      <c r="D3" s="15"/>
      <c r="E3" s="15"/>
      <c r="F3" s="36"/>
      <c r="G3" s="16"/>
      <c r="H3" s="15"/>
      <c r="I3" s="15"/>
      <c r="J3" s="15"/>
      <c r="K3" s="15"/>
      <c r="L3" s="15"/>
      <c r="M3" s="17"/>
      <c r="N3" s="17"/>
      <c r="O3" s="18"/>
      <c r="P3" s="18"/>
      <c r="Q3" s="18"/>
      <c r="R3" s="18"/>
      <c r="S3" s="18"/>
      <c r="T3" s="15"/>
      <c r="U3" s="15"/>
      <c r="V3" s="23"/>
      <c r="W3" s="45"/>
      <c r="X3" s="47" t="str">
        <f>IF(EXACT(V3,W3),"一致","不一致")</f>
        <v>一致</v>
      </c>
      <c r="Y3" s="33"/>
    </row>
    <row r="4" spans="1:25" ht="30.75" customHeight="1" thickTop="1" thickBot="1">
      <c r="A4" s="42" t="s">
        <v>122</v>
      </c>
      <c r="B4" s="59" t="str">
        <f>IF(OR(A3="",B3="",C3="",D3="",E3="",F3="",G3="",H3="",I3="",J3="",K3="",L3="",M3="",N3="",O3="",P3="",Q3="",R3="",S3="",T3="",U3="",V3="",W3="",Y3=""),"入力漏れがあります。","入力完了。誓約書に進んでください。")</f>
        <v>入力漏れがあります。</v>
      </c>
      <c r="C4" s="60"/>
      <c r="D4" s="61"/>
      <c r="E4" s="28"/>
      <c r="F4" s="25"/>
      <c r="G4" s="19"/>
      <c r="K4" s="19"/>
      <c r="L4" s="19"/>
      <c r="M4" s="20"/>
      <c r="N4" s="20"/>
      <c r="O4" s="21"/>
      <c r="P4" s="21"/>
      <c r="Q4" s="21"/>
      <c r="R4" s="21"/>
      <c r="S4" s="21"/>
      <c r="T4" s="19"/>
      <c r="U4" s="19"/>
      <c r="V4" s="19"/>
      <c r="W4" s="19"/>
      <c r="X4" s="19"/>
    </row>
    <row r="5" spans="1:25" ht="33.75" customHeight="1" thickTop="1">
      <c r="A5" s="62" t="s">
        <v>283</v>
      </c>
      <c r="B5" s="63"/>
      <c r="C5" s="63"/>
      <c r="D5" s="63"/>
      <c r="E5" s="63"/>
      <c r="F5" s="63"/>
      <c r="G5" s="63"/>
      <c r="H5" s="63"/>
      <c r="I5" s="63"/>
      <c r="J5" s="63"/>
      <c r="K5" s="63"/>
      <c r="L5" s="26"/>
      <c r="M5" s="26"/>
      <c r="N5" s="26"/>
      <c r="O5" s="26"/>
      <c r="P5" s="11"/>
      <c r="Q5" s="11"/>
      <c r="R5" s="11"/>
      <c r="S5" s="11"/>
    </row>
    <row r="6" spans="1:25" ht="84" customHeight="1">
      <c r="A6" s="62" t="s">
        <v>289</v>
      </c>
      <c r="B6" s="62"/>
      <c r="C6" s="62"/>
      <c r="D6" s="62"/>
      <c r="E6" s="62"/>
      <c r="F6" s="62"/>
      <c r="G6" s="62"/>
      <c r="H6" s="62"/>
      <c r="I6" s="62"/>
      <c r="J6" s="62"/>
      <c r="K6" s="62"/>
      <c r="L6" s="26"/>
      <c r="M6" s="26"/>
      <c r="N6" s="26"/>
      <c r="O6" s="26"/>
      <c r="P6" s="10"/>
      <c r="Q6" s="9"/>
      <c r="R6" s="9"/>
      <c r="S6" s="9"/>
    </row>
    <row r="7" spans="1:25" ht="126.75" customHeight="1">
      <c r="A7" s="62" t="s">
        <v>286</v>
      </c>
      <c r="B7" s="62"/>
      <c r="C7" s="62"/>
      <c r="D7" s="62"/>
      <c r="E7" s="62"/>
      <c r="F7" s="62"/>
      <c r="G7" s="62"/>
      <c r="H7" s="62"/>
      <c r="I7" s="62"/>
      <c r="J7" s="62"/>
      <c r="K7" s="62"/>
      <c r="L7" s="26"/>
      <c r="M7" s="26"/>
      <c r="N7" s="26"/>
      <c r="O7" s="26"/>
      <c r="P7" s="10"/>
      <c r="Q7" s="9"/>
      <c r="R7" s="9"/>
      <c r="S7" s="9"/>
    </row>
    <row r="8" spans="1:25" ht="22.5" customHeight="1">
      <c r="A8" s="56" t="s">
        <v>284</v>
      </c>
      <c r="B8" s="56"/>
      <c r="C8" s="56"/>
      <c r="D8" s="56"/>
      <c r="E8" s="56"/>
      <c r="F8" s="56"/>
      <c r="G8" s="56"/>
      <c r="H8" s="56"/>
      <c r="I8" s="56"/>
      <c r="J8" s="56"/>
      <c r="K8" s="56"/>
      <c r="L8" s="26"/>
      <c r="M8" s="26"/>
      <c r="N8" s="26"/>
      <c r="O8" s="26"/>
      <c r="P8" s="10"/>
      <c r="Q8" s="9"/>
      <c r="R8" s="9"/>
      <c r="S8" s="9"/>
    </row>
    <row r="9" spans="1:25" ht="21.75" customHeight="1">
      <c r="A9" s="62" t="s">
        <v>285</v>
      </c>
      <c r="B9" s="63"/>
      <c r="C9" s="63"/>
      <c r="D9" s="63"/>
      <c r="E9" s="63"/>
      <c r="F9" s="63"/>
      <c r="G9" s="63"/>
      <c r="H9" s="63"/>
      <c r="I9" s="63"/>
      <c r="J9" s="63"/>
      <c r="K9" s="63"/>
      <c r="L9" s="26"/>
      <c r="M9" s="26"/>
      <c r="N9" s="26"/>
      <c r="O9" s="26"/>
      <c r="P9" s="11"/>
      <c r="Q9" s="11"/>
      <c r="R9" s="11"/>
      <c r="S9" s="11"/>
    </row>
  </sheetData>
  <sheetProtection selectLockedCells="1"/>
  <mergeCells count="5">
    <mergeCell ref="B4:D4"/>
    <mergeCell ref="A5:K5"/>
    <mergeCell ref="A7:K7"/>
    <mergeCell ref="A6:K6"/>
    <mergeCell ref="A9:K9"/>
  </mergeCells>
  <phoneticPr fontId="1"/>
  <dataValidations xWindow="590" yWindow="436"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InputMessage="1" showErrorMessage="1" sqref="B3:F3 T3 J3"/>
    <dataValidation imeMode="off" allowBlank="1" showInputMessage="1" showErrorMessage="1" sqref="U3"/>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pageSetup paperSize="8" scale="70" fitToHeight="0" orientation="landscape" r:id="rId3"/>
  <drawing r:id="rId4"/>
  <extLst>
    <ext xmlns:x14="http://schemas.microsoft.com/office/spreadsheetml/2009/9/main" uri="{CCE6A557-97BC-4b89-ADB6-D9C93CAAB3DF}">
      <x14:dataValidations xmlns:xm="http://schemas.microsoft.com/office/excel/2006/main" xWindow="590" yWindow="436" count="4">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InputMessage="1" showErrorMessage="1">
          <x14:formula1>
            <xm:f>リストバックデータ!$E$25:$E$26</xm:f>
          </x14:formula1>
          <xm:sqref>L3 N3:S3</xm:sqref>
        </x14:dataValidation>
        <x14:dataValidation type="list" allowBlank="1" showErrorMessage="1" promptTitle="選定企業の基準" prompt="_x000a_">
          <x14:formula1>
            <xm:f>リストバックデータ!$I$2:$I$97</xm:f>
          </x14:formula1>
          <xm:sqref>K3</xm:sqref>
        </x14:dataValidation>
        <x14:dataValidation type="list" allowBlank="1" showInputMessage="1" showErrorMessage="1" promptTitle="資本金額にご注意下さい！" prompt="資本金10億円以上の場合は、市町村の推薦が必要です。（様式６別紙）">
          <x14:formula1>
            <xm:f>リストバックデータ!$E$25:$E$26</xm:f>
          </x14:formula1>
          <xm:sqref>M3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4"/>
  <sheetViews>
    <sheetView workbookViewId="0">
      <selection activeCell="C37" sqref="C37"/>
    </sheetView>
  </sheetViews>
  <sheetFormatPr defaultRowHeight="13.5"/>
  <cols>
    <col min="9" max="9" width="12.5" customWidth="1"/>
    <col min="10" max="10" width="9" hidden="1" customWidth="1"/>
  </cols>
  <sheetData>
    <row r="1" spans="1:10">
      <c r="A1" s="34"/>
    </row>
    <row r="2" spans="1:10">
      <c r="A2" s="34"/>
      <c r="B2" s="24" t="s">
        <v>136</v>
      </c>
    </row>
    <row r="3" spans="1:10">
      <c r="A3" s="34"/>
    </row>
    <row r="4" spans="1:10">
      <c r="A4" s="34"/>
      <c r="B4" s="24" t="s">
        <v>126</v>
      </c>
      <c r="J4" s="35" t="b">
        <v>0</v>
      </c>
    </row>
    <row r="5" spans="1:10">
      <c r="A5" s="34"/>
      <c r="B5" s="30" t="s">
        <v>127</v>
      </c>
      <c r="J5" s="35"/>
    </row>
    <row r="6" spans="1:10">
      <c r="A6" s="34"/>
      <c r="B6" s="30"/>
      <c r="J6" s="35"/>
    </row>
    <row r="7" spans="1:10">
      <c r="A7" s="34"/>
      <c r="B7" s="24" t="s">
        <v>144</v>
      </c>
      <c r="J7" s="35" t="b">
        <v>0</v>
      </c>
    </row>
    <row r="8" spans="1:10">
      <c r="A8" s="34"/>
      <c r="B8" s="30" t="s">
        <v>128</v>
      </c>
      <c r="J8" s="35"/>
    </row>
    <row r="9" spans="1:10">
      <c r="A9" s="34"/>
      <c r="B9" s="30"/>
      <c r="J9" s="35"/>
    </row>
    <row r="10" spans="1:10">
      <c r="A10" s="34"/>
      <c r="B10" s="24" t="s">
        <v>129</v>
      </c>
      <c r="J10" s="35" t="b">
        <v>0</v>
      </c>
    </row>
    <row r="11" spans="1:10">
      <c r="A11" s="34"/>
      <c r="B11" s="24" t="s">
        <v>130</v>
      </c>
      <c r="J11" s="35"/>
    </row>
    <row r="12" spans="1:10">
      <c r="A12" s="34"/>
      <c r="B12" s="30"/>
      <c r="J12" s="35"/>
    </row>
    <row r="13" spans="1:10">
      <c r="A13" s="34"/>
      <c r="B13" s="29" t="s">
        <v>139</v>
      </c>
      <c r="J13" s="35" t="b">
        <v>0</v>
      </c>
    </row>
    <row r="14" spans="1:10">
      <c r="A14" s="34"/>
      <c r="B14" s="29" t="s">
        <v>140</v>
      </c>
      <c r="J14" s="35"/>
    </row>
    <row r="15" spans="1:10">
      <c r="A15" s="34"/>
      <c r="B15" s="29" t="s">
        <v>141</v>
      </c>
      <c r="J15" s="35"/>
    </row>
    <row r="16" spans="1:10">
      <c r="A16" s="34"/>
      <c r="B16" s="29" t="s">
        <v>142</v>
      </c>
      <c r="J16" s="35"/>
    </row>
    <row r="17" spans="1:13">
      <c r="A17" s="34"/>
      <c r="B17" s="29"/>
      <c r="J17" s="35"/>
    </row>
    <row r="18" spans="1:13">
      <c r="A18" s="34"/>
      <c r="B18" s="29" t="s">
        <v>131</v>
      </c>
      <c r="J18" s="35" t="b">
        <v>0</v>
      </c>
    </row>
    <row r="19" spans="1:13">
      <c r="A19" s="34"/>
      <c r="B19" s="29" t="s">
        <v>143</v>
      </c>
      <c r="J19" s="35"/>
    </row>
    <row r="20" spans="1:13">
      <c r="A20" s="34"/>
      <c r="B20" s="29"/>
      <c r="J20" s="35"/>
    </row>
    <row r="21" spans="1:13">
      <c r="A21" s="34"/>
      <c r="B21" s="29" t="s">
        <v>132</v>
      </c>
      <c r="C21" s="29"/>
      <c r="D21" s="29"/>
      <c r="E21" s="29"/>
      <c r="F21" s="29"/>
      <c r="G21" s="29"/>
      <c r="H21" s="29"/>
      <c r="I21" s="29"/>
      <c r="J21" s="35" t="b">
        <v>0</v>
      </c>
    </row>
    <row r="22" spans="1:13">
      <c r="A22" s="34"/>
      <c r="B22" s="31" t="s">
        <v>133</v>
      </c>
      <c r="C22" s="29"/>
      <c r="D22" s="29"/>
      <c r="E22" s="29"/>
      <c r="F22" s="29"/>
      <c r="G22" s="29"/>
      <c r="H22" s="29"/>
      <c r="I22" s="29"/>
      <c r="J22" s="32"/>
    </row>
    <row r="23" spans="1:13">
      <c r="A23" s="34"/>
      <c r="B23" s="29" t="s">
        <v>134</v>
      </c>
      <c r="C23" s="29"/>
      <c r="D23" s="29"/>
      <c r="E23" s="29"/>
      <c r="F23" s="29"/>
      <c r="G23" s="29"/>
      <c r="H23" s="29"/>
      <c r="I23" s="29"/>
      <c r="J23" s="32"/>
    </row>
    <row r="24" spans="1:13">
      <c r="A24" s="34"/>
      <c r="B24" s="29"/>
      <c r="C24" s="29"/>
      <c r="D24" s="29"/>
      <c r="E24" s="29"/>
      <c r="F24" s="29"/>
      <c r="G24" s="29"/>
      <c r="H24" s="29"/>
      <c r="I24" s="29"/>
    </row>
    <row r="25" spans="1:13">
      <c r="A25" s="34"/>
      <c r="B25" s="29" t="s">
        <v>148</v>
      </c>
      <c r="C25" s="29"/>
      <c r="D25" s="29"/>
      <c r="E25" s="29"/>
      <c r="F25" s="29"/>
      <c r="G25" s="29"/>
      <c r="H25" s="29"/>
      <c r="I25" s="29"/>
    </row>
    <row r="26" spans="1:13">
      <c r="A26" s="34"/>
      <c r="B26" s="29" t="s">
        <v>147</v>
      </c>
      <c r="C26" s="29"/>
      <c r="D26" s="29"/>
      <c r="E26" s="29"/>
      <c r="F26" s="29"/>
      <c r="G26" s="29"/>
      <c r="H26" s="29"/>
      <c r="I26" s="29"/>
      <c r="M26" t="s">
        <v>149</v>
      </c>
    </row>
    <row r="27" spans="1:13">
      <c r="A27" s="34"/>
      <c r="B27" s="29" t="s">
        <v>145</v>
      </c>
      <c r="C27" s="29"/>
      <c r="D27" s="29"/>
      <c r="E27" s="29"/>
      <c r="F27" s="29"/>
      <c r="G27" s="29"/>
      <c r="H27" s="29"/>
      <c r="I27" s="29"/>
    </row>
    <row r="28" spans="1:13">
      <c r="A28" s="34"/>
      <c r="B28" s="29" t="s">
        <v>146</v>
      </c>
      <c r="C28" s="29"/>
      <c r="D28" s="29"/>
      <c r="E28" s="29"/>
      <c r="F28" s="29"/>
      <c r="G28" s="29"/>
      <c r="H28" s="29"/>
      <c r="I28" s="29"/>
    </row>
    <row r="29" spans="1:13">
      <c r="A29" s="34"/>
      <c r="B29" s="29"/>
      <c r="C29" s="29"/>
      <c r="D29" s="29"/>
      <c r="E29" s="29"/>
      <c r="F29" s="29"/>
      <c r="G29" s="29"/>
      <c r="H29" s="29"/>
      <c r="I29" s="29"/>
    </row>
    <row r="30" spans="1:13">
      <c r="A30" s="34"/>
      <c r="B30" s="29" t="s">
        <v>151</v>
      </c>
      <c r="C30" s="29"/>
      <c r="D30" s="29"/>
      <c r="E30" s="29"/>
      <c r="F30" s="29"/>
      <c r="G30" s="29"/>
      <c r="H30" s="29"/>
      <c r="I30" s="29"/>
    </row>
    <row r="31" spans="1:13">
      <c r="A31" s="34"/>
      <c r="B31" s="29" t="s">
        <v>150</v>
      </c>
      <c r="C31" s="29"/>
      <c r="D31" s="29"/>
      <c r="E31" s="29"/>
      <c r="F31" s="29"/>
      <c r="G31" s="29"/>
      <c r="H31" s="29"/>
      <c r="I31" s="29"/>
    </row>
    <row r="32" spans="1:13">
      <c r="A32" s="34"/>
      <c r="B32" s="29"/>
      <c r="C32" s="29"/>
      <c r="D32" s="29"/>
      <c r="E32" s="29"/>
      <c r="F32" s="29"/>
      <c r="G32" s="29"/>
      <c r="H32" s="29"/>
      <c r="I32" s="29"/>
    </row>
    <row r="33" spans="1:10">
      <c r="A33" s="34"/>
      <c r="J33">
        <f>COUNTIF(J4:J25,"TRUE")</f>
        <v>0</v>
      </c>
    </row>
    <row r="34" spans="1:10">
      <c r="A34" s="34"/>
    </row>
  </sheetData>
  <sheetProtection password="CB5A" sheet="1" objects="1" scenarios="1"/>
  <phoneticPr fontId="1"/>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2"/>
  <sheetViews>
    <sheetView view="pageBreakPreview" topLeftCell="A19" zoomScale="85" zoomScaleNormal="100" zoomScaleSheetLayoutView="85" workbookViewId="0">
      <selection activeCell="Q41" sqref="Q41"/>
    </sheetView>
  </sheetViews>
  <sheetFormatPr defaultRowHeight="12"/>
  <cols>
    <col min="1" max="1" width="1.75" style="1" customWidth="1"/>
    <col min="2" max="8" width="7.625" style="1" customWidth="1"/>
    <col min="9" max="9" width="10.25" style="1" bestFit="1" customWidth="1"/>
    <col min="10" max="11" width="7.625" style="1" customWidth="1"/>
    <col min="12" max="12" width="9.25" style="1" customWidth="1"/>
    <col min="13" max="13" width="9" style="1"/>
    <col min="14" max="14" width="9" style="1" customWidth="1"/>
    <col min="15" max="16384" width="9" style="1"/>
  </cols>
  <sheetData>
    <row r="1" spans="1:13" ht="24.95" customHeight="1">
      <c r="B1" s="1" t="s">
        <v>11</v>
      </c>
      <c r="K1" s="1" t="s">
        <v>152</v>
      </c>
    </row>
    <row r="2" spans="1:13" ht="24.95" customHeight="1">
      <c r="I2" s="22" t="s">
        <v>123</v>
      </c>
      <c r="J2" s="66">
        <f>入力シート!Y3</f>
        <v>0</v>
      </c>
      <c r="K2" s="67"/>
      <c r="L2" s="67"/>
    </row>
    <row r="3" spans="1:13" ht="15" customHeight="1"/>
    <row r="4" spans="1:13" ht="24.95" customHeight="1">
      <c r="A4" s="67" t="s">
        <v>13</v>
      </c>
      <c r="B4" s="67"/>
      <c r="C4" s="67"/>
      <c r="D4" s="67"/>
      <c r="E4" s="67"/>
      <c r="F4" s="67"/>
      <c r="G4" s="67"/>
      <c r="H4" s="67"/>
      <c r="I4" s="67"/>
      <c r="J4" s="67"/>
      <c r="K4" s="67"/>
      <c r="L4" s="67"/>
    </row>
    <row r="5" spans="1:13" ht="15" customHeight="1"/>
    <row r="6" spans="1:13" ht="39.950000000000003" customHeight="1">
      <c r="B6" s="70" t="s">
        <v>14</v>
      </c>
      <c r="C6" s="70"/>
      <c r="D6" s="70"/>
      <c r="E6" s="70"/>
      <c r="F6" s="70"/>
      <c r="G6" s="70"/>
      <c r="H6" s="70"/>
      <c r="I6" s="70"/>
      <c r="J6" s="70"/>
      <c r="K6" s="70"/>
      <c r="L6" s="70"/>
    </row>
    <row r="7" spans="1:13" ht="20.100000000000001" customHeight="1">
      <c r="B7" s="1" t="s">
        <v>2</v>
      </c>
    </row>
    <row r="8" spans="1:13" ht="20.100000000000001" customHeight="1">
      <c r="B8" s="68" t="s">
        <v>0</v>
      </c>
      <c r="C8" s="68"/>
      <c r="D8" s="78">
        <f>入力シート!C3</f>
        <v>0</v>
      </c>
      <c r="E8" s="79"/>
      <c r="F8" s="79"/>
      <c r="G8" s="80"/>
      <c r="H8" s="71" t="s">
        <v>4</v>
      </c>
      <c r="I8" s="72"/>
      <c r="J8" s="81">
        <f>入力シート!E3</f>
        <v>0</v>
      </c>
      <c r="K8" s="82"/>
      <c r="L8" s="83"/>
    </row>
    <row r="9" spans="1:13" ht="39.950000000000003" customHeight="1">
      <c r="B9" s="69" t="s">
        <v>3</v>
      </c>
      <c r="C9" s="69"/>
      <c r="D9" s="75">
        <f>入力シート!D3</f>
        <v>0</v>
      </c>
      <c r="E9" s="76"/>
      <c r="F9" s="76"/>
      <c r="G9" s="77"/>
      <c r="H9" s="73" t="s">
        <v>5</v>
      </c>
      <c r="I9" s="74"/>
      <c r="J9" s="84">
        <f>入力シート!F3</f>
        <v>0</v>
      </c>
      <c r="K9" s="85"/>
      <c r="L9" s="86"/>
    </row>
    <row r="10" spans="1:13" ht="39.950000000000003" customHeight="1">
      <c r="B10" s="65" t="s">
        <v>274</v>
      </c>
      <c r="C10" s="65"/>
      <c r="D10" s="94" t="str">
        <f>"〒"&amp;入力シート!G3&amp;"   "&amp;入力シート!H3&amp;入力シート!I3&amp;入力シート!J3</f>
        <v xml:space="preserve">〒   </v>
      </c>
      <c r="E10" s="95"/>
      <c r="F10" s="95"/>
      <c r="G10" s="95"/>
      <c r="H10" s="96"/>
      <c r="I10" s="2" t="s">
        <v>1</v>
      </c>
      <c r="J10" s="97">
        <f>入力シート!U3</f>
        <v>0</v>
      </c>
      <c r="K10" s="98"/>
      <c r="L10" s="99"/>
    </row>
    <row r="11" spans="1:13" ht="30" customHeight="1">
      <c r="B11" s="100" t="s">
        <v>6</v>
      </c>
      <c r="C11" s="101"/>
      <c r="D11" s="90">
        <f>入力シート!A3</f>
        <v>0</v>
      </c>
      <c r="E11" s="91"/>
      <c r="F11" s="91"/>
      <c r="G11" s="91"/>
      <c r="H11" s="91"/>
      <c r="I11" s="91"/>
      <c r="J11" s="91"/>
      <c r="K11" s="91"/>
      <c r="L11" s="92"/>
    </row>
    <row r="12" spans="1:13" ht="16.5" customHeight="1">
      <c r="B12" s="3"/>
      <c r="C12" s="3"/>
      <c r="D12" s="4"/>
      <c r="E12" s="4"/>
      <c r="F12" s="4"/>
      <c r="G12" s="4"/>
      <c r="H12" s="4"/>
      <c r="I12" s="5"/>
      <c r="J12" s="6"/>
      <c r="K12" s="6"/>
      <c r="L12" s="6"/>
      <c r="M12" s="7"/>
    </row>
    <row r="13" spans="1:13" ht="20.100000000000001" customHeight="1">
      <c r="B13" s="1" t="s">
        <v>272</v>
      </c>
    </row>
    <row r="14" spans="1:13" ht="30" customHeight="1">
      <c r="B14" s="105" t="s">
        <v>278</v>
      </c>
      <c r="C14" s="103"/>
      <c r="D14" s="103"/>
      <c r="E14" s="103"/>
      <c r="F14" s="104"/>
      <c r="G14" s="87">
        <f>入力シート!L3</f>
        <v>0</v>
      </c>
      <c r="H14" s="88"/>
      <c r="I14" s="89"/>
      <c r="J14" s="93"/>
      <c r="K14" s="93"/>
      <c r="L14" s="93"/>
    </row>
    <row r="15" spans="1:13" ht="30" customHeight="1">
      <c r="B15" s="102" t="s">
        <v>276</v>
      </c>
      <c r="C15" s="103"/>
      <c r="D15" s="103"/>
      <c r="E15" s="103"/>
      <c r="F15" s="104"/>
      <c r="G15" s="87">
        <f>入力シート!M3</f>
        <v>0</v>
      </c>
      <c r="H15" s="88"/>
      <c r="I15" s="89"/>
      <c r="J15" s="93"/>
      <c r="K15" s="93"/>
      <c r="L15" s="93"/>
    </row>
    <row r="16" spans="1:13" ht="30" customHeight="1">
      <c r="B16" s="102" t="s">
        <v>275</v>
      </c>
      <c r="C16" s="103"/>
      <c r="D16" s="103"/>
      <c r="E16" s="103"/>
      <c r="F16" s="104"/>
      <c r="G16" s="87">
        <f>入力シート!N3</f>
        <v>0</v>
      </c>
      <c r="H16" s="88"/>
      <c r="I16" s="89"/>
      <c r="J16" s="93"/>
      <c r="K16" s="93"/>
      <c r="L16" s="93"/>
    </row>
    <row r="17" spans="1:12" ht="37.5" customHeight="1">
      <c r="B17" s="102" t="s">
        <v>277</v>
      </c>
      <c r="C17" s="103"/>
      <c r="D17" s="103"/>
      <c r="E17" s="103"/>
      <c r="F17" s="104"/>
      <c r="G17" s="87">
        <f>入力シート!O3</f>
        <v>0</v>
      </c>
      <c r="H17" s="88"/>
      <c r="I17" s="89"/>
      <c r="J17" s="93"/>
      <c r="K17" s="93"/>
      <c r="L17" s="93"/>
    </row>
    <row r="18" spans="1:12" ht="30" customHeight="1">
      <c r="B18" s="106" t="s">
        <v>9</v>
      </c>
      <c r="C18" s="107"/>
      <c r="D18" s="107"/>
      <c r="E18" s="107"/>
      <c r="F18" s="108"/>
      <c r="G18" s="87">
        <f>入力シート!P3</f>
        <v>0</v>
      </c>
      <c r="H18" s="88"/>
      <c r="I18" s="89"/>
      <c r="J18" s="93"/>
      <c r="K18" s="93"/>
      <c r="L18" s="93"/>
    </row>
    <row r="19" spans="1:12" ht="30" customHeight="1">
      <c r="B19" s="102" t="s">
        <v>273</v>
      </c>
      <c r="C19" s="103"/>
      <c r="D19" s="103"/>
      <c r="E19" s="103"/>
      <c r="F19" s="104"/>
      <c r="G19" s="87">
        <f>入力シート!Q3</f>
        <v>0</v>
      </c>
      <c r="H19" s="88"/>
      <c r="I19" s="89"/>
      <c r="J19" s="93"/>
      <c r="K19" s="93"/>
      <c r="L19" s="93"/>
    </row>
    <row r="20" spans="1:12" ht="30" customHeight="1">
      <c r="B20" s="102" t="s">
        <v>10</v>
      </c>
      <c r="C20" s="103"/>
      <c r="D20" s="103"/>
      <c r="E20" s="103"/>
      <c r="F20" s="104"/>
      <c r="G20" s="87">
        <f>入力シート!R3</f>
        <v>0</v>
      </c>
      <c r="H20" s="88"/>
      <c r="I20" s="89"/>
      <c r="J20" s="93"/>
      <c r="K20" s="93"/>
      <c r="L20" s="93"/>
    </row>
    <row r="21" spans="1:12" ht="30" customHeight="1">
      <c r="B21" s="117" t="s">
        <v>137</v>
      </c>
      <c r="C21" s="117"/>
      <c r="D21" s="117"/>
      <c r="E21" s="117"/>
      <c r="F21" s="117"/>
      <c r="G21" s="118">
        <f>入力シート!S3</f>
        <v>0</v>
      </c>
      <c r="H21" s="119"/>
      <c r="I21" s="120"/>
      <c r="J21" s="27"/>
      <c r="K21" s="27"/>
      <c r="L21" s="27"/>
    </row>
    <row r="22" spans="1:12" ht="45" customHeight="1">
      <c r="B22" s="102" t="s">
        <v>287</v>
      </c>
      <c r="C22" s="103"/>
      <c r="D22" s="103"/>
      <c r="E22" s="103"/>
      <c r="F22" s="104"/>
      <c r="G22" s="115"/>
      <c r="H22" s="116"/>
      <c r="I22" s="116"/>
      <c r="J22" s="109"/>
      <c r="K22" s="93"/>
      <c r="L22" s="93"/>
    </row>
    <row r="23" spans="1:12" ht="19.5" customHeight="1"/>
    <row r="24" spans="1:12" ht="20.100000000000001" customHeight="1">
      <c r="B24" s="113" t="s">
        <v>12</v>
      </c>
      <c r="C24" s="114"/>
      <c r="D24" s="114"/>
      <c r="E24" s="114"/>
      <c r="F24" s="114"/>
      <c r="G24" s="110"/>
      <c r="H24" s="111"/>
      <c r="I24" s="112"/>
      <c r="J24" s="57"/>
      <c r="K24" s="57"/>
      <c r="L24" s="57"/>
    </row>
    <row r="25" spans="1:12" ht="20.100000000000001" customHeight="1">
      <c r="B25" s="41"/>
    </row>
    <row r="26" spans="1:12" ht="12" customHeight="1">
      <c r="A26" s="64" t="s">
        <v>288</v>
      </c>
      <c r="B26" s="64"/>
      <c r="C26" s="64"/>
      <c r="D26" s="64"/>
      <c r="E26" s="64"/>
      <c r="F26" s="64"/>
      <c r="G26" s="64"/>
      <c r="H26" s="64"/>
      <c r="I26" s="64"/>
      <c r="J26" s="64"/>
      <c r="K26" s="64"/>
      <c r="L26" s="64"/>
    </row>
    <row r="27" spans="1:12">
      <c r="A27" s="64"/>
      <c r="B27" s="64"/>
      <c r="C27" s="64"/>
      <c r="D27" s="64"/>
      <c r="E27" s="64"/>
      <c r="F27" s="64"/>
      <c r="G27" s="64"/>
      <c r="H27" s="64"/>
      <c r="I27" s="64"/>
      <c r="J27" s="64"/>
      <c r="K27" s="64"/>
      <c r="L27" s="64"/>
    </row>
    <row r="28" spans="1:12">
      <c r="A28" s="64"/>
      <c r="B28" s="64"/>
      <c r="C28" s="64"/>
      <c r="D28" s="64"/>
      <c r="E28" s="64"/>
      <c r="F28" s="64"/>
      <c r="G28" s="64"/>
      <c r="H28" s="64"/>
      <c r="I28" s="64"/>
      <c r="J28" s="64"/>
      <c r="K28" s="64"/>
      <c r="L28" s="64"/>
    </row>
    <row r="29" spans="1:12">
      <c r="A29" s="64"/>
      <c r="B29" s="64"/>
      <c r="C29" s="64"/>
      <c r="D29" s="64"/>
      <c r="E29" s="64"/>
      <c r="F29" s="64"/>
      <c r="G29" s="64"/>
      <c r="H29" s="64"/>
      <c r="I29" s="64"/>
      <c r="J29" s="64"/>
      <c r="K29" s="64"/>
      <c r="L29" s="64"/>
    </row>
    <row r="30" spans="1:12">
      <c r="A30" s="64"/>
      <c r="B30" s="64"/>
      <c r="C30" s="64"/>
      <c r="D30" s="64"/>
      <c r="E30" s="64"/>
      <c r="F30" s="64"/>
      <c r="G30" s="64"/>
      <c r="H30" s="64"/>
      <c r="I30" s="64"/>
      <c r="J30" s="64"/>
      <c r="K30" s="64"/>
      <c r="L30" s="64"/>
    </row>
    <row r="31" spans="1:12">
      <c r="A31" s="64"/>
      <c r="B31" s="64"/>
      <c r="C31" s="64"/>
      <c r="D31" s="64"/>
      <c r="E31" s="64"/>
      <c r="F31" s="64"/>
      <c r="G31" s="64"/>
      <c r="H31" s="64"/>
      <c r="I31" s="64"/>
      <c r="J31" s="64"/>
      <c r="K31" s="64"/>
      <c r="L31" s="64"/>
    </row>
    <row r="32" spans="1:12">
      <c r="A32" s="64"/>
      <c r="B32" s="64"/>
      <c r="C32" s="64"/>
      <c r="D32" s="64"/>
      <c r="E32" s="64"/>
      <c r="F32" s="64"/>
      <c r="G32" s="64"/>
      <c r="H32" s="64"/>
      <c r="I32" s="64"/>
      <c r="J32" s="64"/>
      <c r="K32" s="64"/>
      <c r="L32" s="64"/>
    </row>
    <row r="33" spans="1:12">
      <c r="A33" s="64"/>
      <c r="B33" s="64"/>
      <c r="C33" s="64"/>
      <c r="D33" s="64"/>
      <c r="E33" s="64"/>
      <c r="F33" s="64"/>
      <c r="G33" s="64"/>
      <c r="H33" s="64"/>
      <c r="I33" s="64"/>
      <c r="J33" s="64"/>
      <c r="K33" s="64"/>
      <c r="L33" s="64"/>
    </row>
    <row r="34" spans="1:12">
      <c r="A34" s="64"/>
      <c r="B34" s="64"/>
      <c r="C34" s="64"/>
      <c r="D34" s="64"/>
      <c r="E34" s="64"/>
      <c r="F34" s="64"/>
      <c r="G34" s="64"/>
      <c r="H34" s="64"/>
      <c r="I34" s="64"/>
      <c r="J34" s="64"/>
      <c r="K34" s="64"/>
      <c r="L34" s="64"/>
    </row>
    <row r="35" spans="1:12">
      <c r="A35" s="64"/>
      <c r="B35" s="64"/>
      <c r="C35" s="64"/>
      <c r="D35" s="64"/>
      <c r="E35" s="64"/>
      <c r="F35" s="64"/>
      <c r="G35" s="64"/>
      <c r="H35" s="64"/>
      <c r="I35" s="64"/>
      <c r="J35" s="64"/>
      <c r="K35" s="64"/>
      <c r="L35" s="64"/>
    </row>
    <row r="36" spans="1:12">
      <c r="A36" s="64"/>
      <c r="B36" s="64"/>
      <c r="C36" s="64"/>
      <c r="D36" s="64"/>
      <c r="E36" s="64"/>
      <c r="F36" s="64"/>
      <c r="G36" s="64"/>
      <c r="H36" s="64"/>
      <c r="I36" s="64"/>
      <c r="J36" s="64"/>
      <c r="K36" s="64"/>
      <c r="L36" s="64"/>
    </row>
    <row r="37" spans="1:12">
      <c r="A37" s="64"/>
      <c r="B37" s="64"/>
      <c r="C37" s="64"/>
      <c r="D37" s="64"/>
      <c r="E37" s="64"/>
      <c r="F37" s="64"/>
      <c r="G37" s="64"/>
      <c r="H37" s="64"/>
      <c r="I37" s="64"/>
      <c r="J37" s="64"/>
      <c r="K37" s="64"/>
      <c r="L37" s="64"/>
    </row>
    <row r="38" spans="1:12">
      <c r="A38" s="64"/>
      <c r="B38" s="64"/>
      <c r="C38" s="64"/>
      <c r="D38" s="64"/>
      <c r="E38" s="64"/>
      <c r="F38" s="64"/>
      <c r="G38" s="64"/>
      <c r="H38" s="64"/>
      <c r="I38" s="64"/>
      <c r="J38" s="64"/>
      <c r="K38" s="64"/>
      <c r="L38" s="64"/>
    </row>
    <row r="39" spans="1:12">
      <c r="A39" s="64"/>
      <c r="B39" s="64"/>
      <c r="C39" s="64"/>
      <c r="D39" s="64"/>
      <c r="E39" s="64"/>
      <c r="F39" s="64"/>
      <c r="G39" s="64"/>
      <c r="H39" s="64"/>
      <c r="I39" s="64"/>
      <c r="J39" s="64"/>
      <c r="K39" s="64"/>
      <c r="L39" s="64"/>
    </row>
    <row r="40" spans="1:12">
      <c r="A40" s="64"/>
      <c r="B40" s="64"/>
      <c r="C40" s="64"/>
      <c r="D40" s="64"/>
      <c r="E40" s="64"/>
      <c r="F40" s="64"/>
      <c r="G40" s="64"/>
      <c r="H40" s="64"/>
      <c r="I40" s="64"/>
      <c r="J40" s="64"/>
      <c r="K40" s="64"/>
      <c r="L40" s="64"/>
    </row>
    <row r="41" spans="1:12">
      <c r="A41" s="64"/>
      <c r="B41" s="64"/>
      <c r="C41" s="64"/>
      <c r="D41" s="64"/>
      <c r="E41" s="64"/>
      <c r="F41" s="64"/>
      <c r="G41" s="64"/>
      <c r="H41" s="64"/>
      <c r="I41" s="64"/>
      <c r="J41" s="64"/>
      <c r="K41" s="64"/>
      <c r="L41" s="64"/>
    </row>
    <row r="42" spans="1:12">
      <c r="A42" s="64"/>
      <c r="B42" s="64"/>
      <c r="C42" s="64"/>
      <c r="D42" s="64"/>
      <c r="E42" s="64"/>
      <c r="F42" s="64"/>
      <c r="G42" s="64"/>
      <c r="H42" s="64"/>
      <c r="I42" s="64"/>
      <c r="J42" s="64"/>
      <c r="K42" s="64"/>
      <c r="L42" s="64"/>
    </row>
    <row r="43" spans="1:12">
      <c r="A43" s="64"/>
      <c r="B43" s="64"/>
      <c r="C43" s="64"/>
      <c r="D43" s="64"/>
      <c r="E43" s="64"/>
      <c r="F43" s="64"/>
      <c r="G43" s="64"/>
      <c r="H43" s="64"/>
      <c r="I43" s="64"/>
      <c r="J43" s="64"/>
      <c r="K43" s="64"/>
      <c r="L43" s="64"/>
    </row>
    <row r="44" spans="1:12">
      <c r="A44" s="64"/>
      <c r="B44" s="64"/>
      <c r="C44" s="64"/>
      <c r="D44" s="64"/>
      <c r="E44" s="64"/>
      <c r="F44" s="64"/>
      <c r="G44" s="64"/>
      <c r="H44" s="64"/>
      <c r="I44" s="64"/>
      <c r="J44" s="64"/>
      <c r="K44" s="64"/>
      <c r="L44" s="64"/>
    </row>
    <row r="45" spans="1:12">
      <c r="A45" s="64"/>
      <c r="B45" s="64"/>
      <c r="C45" s="64"/>
      <c r="D45" s="64"/>
      <c r="E45" s="64"/>
      <c r="F45" s="64"/>
      <c r="G45" s="64"/>
      <c r="H45" s="64"/>
      <c r="I45" s="64"/>
      <c r="J45" s="64"/>
      <c r="K45" s="64"/>
      <c r="L45" s="64"/>
    </row>
    <row r="46" spans="1:12">
      <c r="A46" s="64"/>
      <c r="B46" s="64"/>
      <c r="C46" s="64"/>
      <c r="D46" s="64"/>
      <c r="E46" s="64"/>
      <c r="F46" s="64"/>
      <c r="G46" s="64"/>
      <c r="H46" s="64"/>
      <c r="I46" s="64"/>
      <c r="J46" s="64"/>
      <c r="K46" s="64"/>
      <c r="L46" s="64"/>
    </row>
    <row r="47" spans="1:12" ht="17.25" customHeight="1">
      <c r="A47" s="64"/>
      <c r="B47" s="64"/>
      <c r="C47" s="64"/>
      <c r="D47" s="64"/>
      <c r="E47" s="64"/>
      <c r="F47" s="64"/>
      <c r="G47" s="64"/>
      <c r="H47" s="64"/>
      <c r="I47" s="64"/>
      <c r="J47" s="64"/>
      <c r="K47" s="64"/>
      <c r="L47" s="64"/>
    </row>
    <row r="48" spans="1:12">
      <c r="A48" s="64"/>
      <c r="B48" s="64"/>
      <c r="C48" s="64"/>
      <c r="D48" s="64"/>
      <c r="E48" s="64"/>
      <c r="F48" s="64"/>
      <c r="G48" s="64"/>
      <c r="H48" s="64"/>
      <c r="I48" s="64"/>
      <c r="J48" s="64"/>
      <c r="K48" s="64"/>
      <c r="L48" s="64"/>
    </row>
    <row r="49" spans="1:12">
      <c r="A49" s="64"/>
      <c r="B49" s="64"/>
      <c r="C49" s="64"/>
      <c r="D49" s="64"/>
      <c r="E49" s="64"/>
      <c r="F49" s="64"/>
      <c r="G49" s="64"/>
      <c r="H49" s="64"/>
      <c r="I49" s="64"/>
      <c r="J49" s="64"/>
      <c r="K49" s="64"/>
      <c r="L49" s="64"/>
    </row>
    <row r="50" spans="1:12">
      <c r="A50" s="64"/>
      <c r="B50" s="64"/>
      <c r="C50" s="64"/>
      <c r="D50" s="64"/>
      <c r="E50" s="64"/>
      <c r="F50" s="64"/>
      <c r="G50" s="64"/>
      <c r="H50" s="64"/>
      <c r="I50" s="64"/>
      <c r="J50" s="64"/>
      <c r="K50" s="64"/>
      <c r="L50" s="64"/>
    </row>
    <row r="51" spans="1:12">
      <c r="A51" s="64"/>
      <c r="B51" s="64"/>
      <c r="C51" s="64"/>
      <c r="D51" s="64"/>
      <c r="E51" s="64"/>
      <c r="F51" s="64"/>
      <c r="G51" s="64"/>
      <c r="H51" s="64"/>
      <c r="I51" s="64"/>
      <c r="J51" s="64"/>
      <c r="K51" s="64"/>
      <c r="L51" s="64"/>
    </row>
    <row r="52" spans="1:12">
      <c r="A52" s="64"/>
      <c r="B52" s="64"/>
      <c r="C52" s="64"/>
      <c r="D52" s="64"/>
      <c r="E52" s="64"/>
      <c r="F52" s="64"/>
      <c r="G52" s="64"/>
      <c r="H52" s="64"/>
      <c r="I52" s="64"/>
      <c r="J52" s="64"/>
      <c r="K52" s="64"/>
      <c r="L52" s="64"/>
    </row>
    <row r="53" spans="1:12">
      <c r="A53" s="64"/>
      <c r="B53" s="64"/>
      <c r="C53" s="64"/>
      <c r="D53" s="64"/>
      <c r="E53" s="64"/>
      <c r="F53" s="64"/>
      <c r="G53" s="64"/>
      <c r="H53" s="64"/>
      <c r="I53" s="64"/>
      <c r="J53" s="64"/>
      <c r="K53" s="64"/>
      <c r="L53" s="64"/>
    </row>
    <row r="54" spans="1:12">
      <c r="A54" s="64"/>
      <c r="B54" s="64"/>
      <c r="C54" s="64"/>
      <c r="D54" s="64"/>
      <c r="E54" s="64"/>
      <c r="F54" s="64"/>
      <c r="G54" s="64"/>
      <c r="H54" s="64"/>
      <c r="I54" s="64"/>
      <c r="J54" s="64"/>
      <c r="K54" s="64"/>
      <c r="L54" s="64"/>
    </row>
    <row r="55" spans="1:12">
      <c r="A55" s="64"/>
      <c r="B55" s="64"/>
      <c r="C55" s="64"/>
      <c r="D55" s="64"/>
      <c r="E55" s="64"/>
      <c r="F55" s="64"/>
      <c r="G55" s="64"/>
      <c r="H55" s="64"/>
      <c r="I55" s="64"/>
      <c r="J55" s="64"/>
      <c r="K55" s="64"/>
      <c r="L55" s="64"/>
    </row>
    <row r="56" spans="1:12">
      <c r="A56" s="64"/>
      <c r="B56" s="64"/>
      <c r="C56" s="64"/>
      <c r="D56" s="64"/>
      <c r="E56" s="64"/>
      <c r="F56" s="64"/>
      <c r="G56" s="64"/>
      <c r="H56" s="64"/>
      <c r="I56" s="64"/>
      <c r="J56" s="64"/>
      <c r="K56" s="64"/>
      <c r="L56" s="64"/>
    </row>
    <row r="57" spans="1:12">
      <c r="A57" s="64"/>
      <c r="B57" s="64"/>
      <c r="C57" s="64"/>
      <c r="D57" s="64"/>
      <c r="E57" s="64"/>
      <c r="F57" s="64"/>
      <c r="G57" s="64"/>
      <c r="H57" s="64"/>
      <c r="I57" s="64"/>
      <c r="J57" s="64"/>
      <c r="K57" s="64"/>
      <c r="L57" s="64"/>
    </row>
    <row r="58" spans="1:12">
      <c r="A58" s="64"/>
      <c r="B58" s="64"/>
      <c r="C58" s="64"/>
      <c r="D58" s="64"/>
      <c r="E58" s="64"/>
      <c r="F58" s="64"/>
      <c r="G58" s="64"/>
      <c r="H58" s="64"/>
      <c r="I58" s="64"/>
      <c r="J58" s="64"/>
      <c r="K58" s="64"/>
      <c r="L58" s="64"/>
    </row>
    <row r="59" spans="1:12">
      <c r="A59" s="64"/>
      <c r="B59" s="64"/>
      <c r="C59" s="64"/>
      <c r="D59" s="64"/>
      <c r="E59" s="64"/>
      <c r="F59" s="64"/>
      <c r="G59" s="64"/>
      <c r="H59" s="64"/>
      <c r="I59" s="64"/>
      <c r="J59" s="64"/>
      <c r="K59" s="64"/>
      <c r="L59" s="64"/>
    </row>
    <row r="60" spans="1:12">
      <c r="A60" s="64"/>
      <c r="B60" s="64"/>
      <c r="C60" s="64"/>
      <c r="D60" s="64"/>
      <c r="E60" s="64"/>
      <c r="F60" s="64"/>
      <c r="G60" s="64"/>
      <c r="H60" s="64"/>
      <c r="I60" s="64"/>
      <c r="J60" s="64"/>
      <c r="K60" s="64"/>
      <c r="L60" s="64"/>
    </row>
    <row r="61" spans="1:12">
      <c r="A61" s="64"/>
      <c r="B61" s="64"/>
      <c r="C61" s="64"/>
      <c r="D61" s="64"/>
      <c r="E61" s="64"/>
      <c r="F61" s="64"/>
      <c r="G61" s="64"/>
      <c r="H61" s="64"/>
      <c r="I61" s="64"/>
      <c r="J61" s="64"/>
      <c r="K61" s="64"/>
      <c r="L61" s="64"/>
    </row>
    <row r="62" spans="1:12">
      <c r="A62" s="64"/>
      <c r="B62" s="64"/>
      <c r="C62" s="64"/>
      <c r="D62" s="64"/>
      <c r="E62" s="64"/>
      <c r="F62" s="64"/>
      <c r="G62" s="64"/>
      <c r="H62" s="64"/>
      <c r="I62" s="64"/>
      <c r="J62" s="64"/>
      <c r="K62" s="64"/>
      <c r="L62" s="64"/>
    </row>
  </sheetData>
  <sheetProtection selectLockedCells="1"/>
  <mergeCells count="45">
    <mergeCell ref="J22:L22"/>
    <mergeCell ref="B22:F22"/>
    <mergeCell ref="J20:L20"/>
    <mergeCell ref="G24:I24"/>
    <mergeCell ref="B24:F24"/>
    <mergeCell ref="G22:I22"/>
    <mergeCell ref="B20:F20"/>
    <mergeCell ref="G20:I20"/>
    <mergeCell ref="B21:F21"/>
    <mergeCell ref="G21:I21"/>
    <mergeCell ref="B11:C11"/>
    <mergeCell ref="B19:F19"/>
    <mergeCell ref="G19:I19"/>
    <mergeCell ref="B14:F14"/>
    <mergeCell ref="G14:I14"/>
    <mergeCell ref="B15:F15"/>
    <mergeCell ref="G15:I15"/>
    <mergeCell ref="B18:F18"/>
    <mergeCell ref="G18:I18"/>
    <mergeCell ref="B16:F16"/>
    <mergeCell ref="G16:I16"/>
    <mergeCell ref="B17:F17"/>
    <mergeCell ref="J18:L18"/>
    <mergeCell ref="D10:H10"/>
    <mergeCell ref="J10:L10"/>
    <mergeCell ref="J19:L19"/>
    <mergeCell ref="J14:L14"/>
    <mergeCell ref="J15:L15"/>
    <mergeCell ref="J16:L16"/>
    <mergeCell ref="A26:L62"/>
    <mergeCell ref="B10:C10"/>
    <mergeCell ref="J2:L2"/>
    <mergeCell ref="A4:L4"/>
    <mergeCell ref="B8:C8"/>
    <mergeCell ref="B9:C9"/>
    <mergeCell ref="B6:L6"/>
    <mergeCell ref="H8:I8"/>
    <mergeCell ref="H9:I9"/>
    <mergeCell ref="D9:G9"/>
    <mergeCell ref="D8:G8"/>
    <mergeCell ref="J8:L8"/>
    <mergeCell ref="J9:L9"/>
    <mergeCell ref="G17:I17"/>
    <mergeCell ref="D11:L11"/>
    <mergeCell ref="J17:L17"/>
  </mergeCells>
  <phoneticPr fontId="1"/>
  <dataValidations count="1">
    <dataValidation type="list" allowBlank="1" showInputMessage="1" showErrorMessage="1" sqref="G22:I22">
      <formula1>"誓約します,誓約しません"</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2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00"/>
  <sheetViews>
    <sheetView workbookViewId="0">
      <selection activeCell="D27" sqref="D27"/>
    </sheetView>
  </sheetViews>
  <sheetFormatPr defaultRowHeight="13.5"/>
  <cols>
    <col min="7" max="7" width="11.125" style="53" customWidth="1"/>
    <col min="8" max="8" width="13.25" style="50" customWidth="1"/>
    <col min="9" max="9" width="47.625" bestFit="1" customWidth="1"/>
  </cols>
  <sheetData>
    <row r="1" spans="1:9" ht="17.25">
      <c r="A1" s="8" t="s">
        <v>20</v>
      </c>
      <c r="B1" t="s">
        <v>21</v>
      </c>
      <c r="D1" t="s">
        <v>138</v>
      </c>
      <c r="G1" s="54" t="s">
        <v>172</v>
      </c>
      <c r="H1" s="48" t="s">
        <v>173</v>
      </c>
      <c r="I1" t="s">
        <v>116</v>
      </c>
    </row>
    <row r="2" spans="1:9" ht="17.25">
      <c r="A2" s="8" t="s">
        <v>22</v>
      </c>
      <c r="B2" t="s">
        <v>17</v>
      </c>
      <c r="G2" s="51" t="s">
        <v>22</v>
      </c>
      <c r="H2" s="12" t="s">
        <v>174</v>
      </c>
      <c r="I2" t="str">
        <f t="shared" ref="I2:I65" si="0">G2&amp;" "&amp;H2</f>
        <v>01 農業</v>
      </c>
    </row>
    <row r="3" spans="1:9" ht="17.25">
      <c r="A3" s="8" t="s">
        <v>23</v>
      </c>
      <c r="B3" t="s">
        <v>18</v>
      </c>
      <c r="G3" s="51" t="s">
        <v>23</v>
      </c>
      <c r="H3" s="12" t="s">
        <v>175</v>
      </c>
      <c r="I3" t="str">
        <f t="shared" si="0"/>
        <v>02 林業</v>
      </c>
    </row>
    <row r="4" spans="1:9" ht="17.25">
      <c r="A4" s="8" t="s">
        <v>24</v>
      </c>
      <c r="B4" t="s">
        <v>25</v>
      </c>
      <c r="G4" s="51" t="s">
        <v>24</v>
      </c>
      <c r="H4" s="12" t="s">
        <v>176</v>
      </c>
      <c r="I4" t="str">
        <f t="shared" si="0"/>
        <v>03 漁業</v>
      </c>
    </row>
    <row r="5" spans="1:9" ht="17.25">
      <c r="A5" s="8" t="s">
        <v>26</v>
      </c>
      <c r="B5" t="s">
        <v>27</v>
      </c>
      <c r="G5" s="51" t="s">
        <v>26</v>
      </c>
      <c r="H5" s="12" t="s">
        <v>177</v>
      </c>
      <c r="I5" t="str">
        <f t="shared" si="0"/>
        <v>04 水産養殖業</v>
      </c>
    </row>
    <row r="6" spans="1:9" ht="27">
      <c r="A6" s="8" t="s">
        <v>28</v>
      </c>
      <c r="B6" t="s">
        <v>29</v>
      </c>
      <c r="G6" s="51" t="s">
        <v>28</v>
      </c>
      <c r="H6" s="12" t="s">
        <v>178</v>
      </c>
      <c r="I6" t="str">
        <f t="shared" si="0"/>
        <v>05 鉱業、採石業、砂利採取業</v>
      </c>
    </row>
    <row r="7" spans="1:9" ht="17.25">
      <c r="A7" s="8" t="s">
        <v>30</v>
      </c>
      <c r="B7" t="s">
        <v>31</v>
      </c>
      <c r="G7" s="51" t="s">
        <v>30</v>
      </c>
      <c r="H7" s="12" t="s">
        <v>179</v>
      </c>
      <c r="I7" t="str">
        <f t="shared" si="0"/>
        <v>06 総合工事業</v>
      </c>
    </row>
    <row r="8" spans="1:9" ht="17.25">
      <c r="A8" s="8" t="s">
        <v>32</v>
      </c>
      <c r="B8" t="s">
        <v>33</v>
      </c>
      <c r="G8" s="51" t="s">
        <v>32</v>
      </c>
      <c r="H8" s="12" t="s">
        <v>180</v>
      </c>
      <c r="I8" t="str">
        <f t="shared" si="0"/>
        <v>07 職別工事業</v>
      </c>
    </row>
    <row r="9" spans="1:9" ht="17.25">
      <c r="A9" s="8" t="s">
        <v>34</v>
      </c>
      <c r="B9" t="s">
        <v>35</v>
      </c>
      <c r="G9" s="51" t="s">
        <v>34</v>
      </c>
      <c r="H9" s="12" t="s">
        <v>181</v>
      </c>
      <c r="I9" t="str">
        <f t="shared" si="0"/>
        <v>08 設備工事業</v>
      </c>
    </row>
    <row r="10" spans="1:9" ht="17.25">
      <c r="A10" s="8" t="s">
        <v>36</v>
      </c>
      <c r="B10" t="s">
        <v>37</v>
      </c>
      <c r="G10" s="51" t="s">
        <v>36</v>
      </c>
      <c r="H10" s="12" t="s">
        <v>182</v>
      </c>
      <c r="I10" t="str">
        <f t="shared" si="0"/>
        <v>09 食料品製造業</v>
      </c>
    </row>
    <row r="11" spans="1:9" ht="27">
      <c r="A11" s="8" t="s">
        <v>38</v>
      </c>
      <c r="B11" t="s">
        <v>39</v>
      </c>
      <c r="G11" s="51">
        <v>10</v>
      </c>
      <c r="H11" s="12" t="s">
        <v>183</v>
      </c>
      <c r="I11" t="str">
        <f t="shared" si="0"/>
        <v>10 飲料・たばこ・飼料製造業</v>
      </c>
    </row>
    <row r="12" spans="1:9" ht="17.25">
      <c r="A12" s="8" t="s">
        <v>40</v>
      </c>
      <c r="B12" t="s">
        <v>41</v>
      </c>
      <c r="G12" s="51">
        <v>11</v>
      </c>
      <c r="H12" s="12" t="s">
        <v>184</v>
      </c>
      <c r="I12" t="str">
        <f t="shared" si="0"/>
        <v>11 繊維業</v>
      </c>
    </row>
    <row r="13" spans="1:9" ht="27">
      <c r="A13" s="8" t="s">
        <v>42</v>
      </c>
      <c r="B13" t="s">
        <v>43</v>
      </c>
      <c r="G13" s="51">
        <v>12</v>
      </c>
      <c r="H13" s="12" t="s">
        <v>185</v>
      </c>
      <c r="I13" t="str">
        <f t="shared" si="0"/>
        <v>12 木材・木製品製造業</v>
      </c>
    </row>
    <row r="14" spans="1:9" ht="27">
      <c r="A14" s="8" t="s">
        <v>44</v>
      </c>
      <c r="B14" t="s">
        <v>45</v>
      </c>
      <c r="G14" s="51">
        <v>13</v>
      </c>
      <c r="H14" s="12" t="s">
        <v>186</v>
      </c>
      <c r="I14" t="str">
        <f t="shared" si="0"/>
        <v>13 家具・装備品製造業</v>
      </c>
    </row>
    <row r="15" spans="1:9" ht="40.5">
      <c r="A15" s="8" t="s">
        <v>46</v>
      </c>
      <c r="B15" t="s">
        <v>47</v>
      </c>
      <c r="G15" s="51">
        <v>14</v>
      </c>
      <c r="H15" s="12" t="s">
        <v>187</v>
      </c>
      <c r="I15" t="str">
        <f t="shared" si="0"/>
        <v>14 パルプ・紙・紙製品加工品製造業</v>
      </c>
    </row>
    <row r="16" spans="1:9" ht="27">
      <c r="A16" s="8" t="s">
        <v>48</v>
      </c>
      <c r="B16" t="s">
        <v>49</v>
      </c>
      <c r="G16" s="51">
        <v>15</v>
      </c>
      <c r="H16" s="12" t="s">
        <v>188</v>
      </c>
      <c r="I16" t="str">
        <f t="shared" si="0"/>
        <v>15 印刷・同製品製造業</v>
      </c>
    </row>
    <row r="17" spans="1:9" ht="17.25">
      <c r="A17" s="8" t="s">
        <v>50</v>
      </c>
      <c r="B17" t="s">
        <v>51</v>
      </c>
      <c r="G17" s="51">
        <v>16</v>
      </c>
      <c r="H17" s="12" t="s">
        <v>189</v>
      </c>
      <c r="I17" t="str">
        <f t="shared" si="0"/>
        <v>16 化学工業</v>
      </c>
    </row>
    <row r="18" spans="1:9" ht="27">
      <c r="A18" s="8" t="s">
        <v>52</v>
      </c>
      <c r="B18" t="s">
        <v>53</v>
      </c>
      <c r="G18" s="51">
        <v>17</v>
      </c>
      <c r="H18" s="12" t="s">
        <v>190</v>
      </c>
      <c r="I18" t="str">
        <f t="shared" si="0"/>
        <v>17 石油製品・石炭製品製造業</v>
      </c>
    </row>
    <row r="19" spans="1:9" ht="27">
      <c r="A19" s="8" t="s">
        <v>54</v>
      </c>
      <c r="B19" t="s">
        <v>55</v>
      </c>
      <c r="G19" s="51">
        <v>18</v>
      </c>
      <c r="H19" s="12" t="s">
        <v>191</v>
      </c>
      <c r="I19" t="str">
        <f t="shared" si="0"/>
        <v>18 プラスティック製品製造業</v>
      </c>
    </row>
    <row r="20" spans="1:9" ht="17.25">
      <c r="A20" s="8" t="s">
        <v>56</v>
      </c>
      <c r="B20" t="s">
        <v>57</v>
      </c>
      <c r="G20" s="51">
        <v>19</v>
      </c>
      <c r="H20" s="12" t="s">
        <v>192</v>
      </c>
      <c r="I20" t="str">
        <f t="shared" si="0"/>
        <v>19 ゴム製品製造業</v>
      </c>
    </row>
    <row r="21" spans="1:9" ht="27">
      <c r="A21" s="8" t="s">
        <v>58</v>
      </c>
      <c r="B21" t="s">
        <v>59</v>
      </c>
      <c r="G21" s="51">
        <v>20</v>
      </c>
      <c r="H21" s="12" t="s">
        <v>193</v>
      </c>
      <c r="I21" t="str">
        <f t="shared" si="0"/>
        <v>20 なめし革・同製品・毛皮製造業</v>
      </c>
    </row>
    <row r="22" spans="1:9" ht="27">
      <c r="A22" s="8" t="s">
        <v>60</v>
      </c>
      <c r="B22" t="s">
        <v>61</v>
      </c>
      <c r="G22" s="51">
        <v>21</v>
      </c>
      <c r="H22" s="12" t="s">
        <v>194</v>
      </c>
      <c r="I22" t="str">
        <f t="shared" si="0"/>
        <v>21 窯業・土石製品製造業</v>
      </c>
    </row>
    <row r="23" spans="1:9" ht="17.25">
      <c r="A23" s="8" t="s">
        <v>62</v>
      </c>
      <c r="B23" t="s">
        <v>63</v>
      </c>
      <c r="G23" s="51">
        <v>22</v>
      </c>
      <c r="H23" s="12" t="s">
        <v>195</v>
      </c>
      <c r="I23" t="str">
        <f t="shared" si="0"/>
        <v>22 鉄鋼業</v>
      </c>
    </row>
    <row r="24" spans="1:9" ht="27">
      <c r="A24" s="8" t="s">
        <v>64</v>
      </c>
      <c r="B24" t="s">
        <v>65</v>
      </c>
      <c r="G24" s="51">
        <v>23</v>
      </c>
      <c r="H24" s="12" t="s">
        <v>196</v>
      </c>
      <c r="I24" t="str">
        <f t="shared" si="0"/>
        <v>23 非鉄金属製造業</v>
      </c>
    </row>
    <row r="25" spans="1:9" ht="27">
      <c r="A25" s="8" t="s">
        <v>66</v>
      </c>
      <c r="B25" t="s">
        <v>67</v>
      </c>
      <c r="D25">
        <v>0</v>
      </c>
      <c r="E25" t="s">
        <v>7</v>
      </c>
      <c r="G25" s="51">
        <v>24</v>
      </c>
      <c r="H25" s="12" t="s">
        <v>197</v>
      </c>
      <c r="I25" t="str">
        <f t="shared" si="0"/>
        <v>24 金属製品製造業</v>
      </c>
    </row>
    <row r="26" spans="1:9" ht="27">
      <c r="A26" s="8" t="s">
        <v>68</v>
      </c>
      <c r="B26" t="s">
        <v>69</v>
      </c>
      <c r="D26">
        <v>1</v>
      </c>
      <c r="E26" t="s">
        <v>8</v>
      </c>
      <c r="G26" s="51">
        <v>25</v>
      </c>
      <c r="H26" s="12" t="s">
        <v>198</v>
      </c>
      <c r="I26" t="str">
        <f t="shared" si="0"/>
        <v>25 はん用機械器具製造業</v>
      </c>
    </row>
    <row r="27" spans="1:9" ht="27">
      <c r="A27" s="8" t="s">
        <v>70</v>
      </c>
      <c r="B27" t="s">
        <v>71</v>
      </c>
      <c r="G27" s="51">
        <v>26</v>
      </c>
      <c r="H27" s="12" t="s">
        <v>199</v>
      </c>
      <c r="I27" t="str">
        <f t="shared" si="0"/>
        <v>26 生産用機械器具製造業</v>
      </c>
    </row>
    <row r="28" spans="1:9" ht="27">
      <c r="A28" s="8" t="s">
        <v>72</v>
      </c>
      <c r="B28" t="s">
        <v>73</v>
      </c>
      <c r="G28" s="51">
        <v>27</v>
      </c>
      <c r="H28" s="12" t="s">
        <v>200</v>
      </c>
      <c r="I28" t="str">
        <f t="shared" si="0"/>
        <v>27 業務用機械器具製造業</v>
      </c>
    </row>
    <row r="29" spans="1:9" ht="40.5">
      <c r="A29" s="8" t="s">
        <v>74</v>
      </c>
      <c r="B29" t="s">
        <v>75</v>
      </c>
      <c r="G29" s="51">
        <v>28</v>
      </c>
      <c r="H29" s="12" t="s">
        <v>201</v>
      </c>
      <c r="I29" t="str">
        <f t="shared" si="0"/>
        <v>28 電子部品・デバイス・電子回路製造業</v>
      </c>
    </row>
    <row r="30" spans="1:9" ht="27">
      <c r="A30" s="8" t="s">
        <v>76</v>
      </c>
      <c r="B30" t="s">
        <v>77</v>
      </c>
      <c r="G30" s="51">
        <v>29</v>
      </c>
      <c r="H30" s="12" t="s">
        <v>202</v>
      </c>
      <c r="I30" t="str">
        <f t="shared" si="0"/>
        <v>29 電気機械器具製造業</v>
      </c>
    </row>
    <row r="31" spans="1:9" ht="27">
      <c r="A31" s="8" t="s">
        <v>78</v>
      </c>
      <c r="B31" t="s">
        <v>79</v>
      </c>
      <c r="G31" s="51">
        <v>30</v>
      </c>
      <c r="H31" s="12" t="s">
        <v>203</v>
      </c>
      <c r="I31" t="str">
        <f t="shared" si="0"/>
        <v>30 情報通信機械器具製造業</v>
      </c>
    </row>
    <row r="32" spans="1:9" ht="27">
      <c r="A32" s="8" t="s">
        <v>80</v>
      </c>
      <c r="B32" t="s">
        <v>81</v>
      </c>
      <c r="G32" s="51">
        <v>31</v>
      </c>
      <c r="H32" s="12" t="s">
        <v>204</v>
      </c>
      <c r="I32" t="str">
        <f t="shared" si="0"/>
        <v>31 輸送用機械器具製造業</v>
      </c>
    </row>
    <row r="33" spans="1:9" ht="27">
      <c r="A33" s="8" t="s">
        <v>82</v>
      </c>
      <c r="B33" t="s">
        <v>83</v>
      </c>
      <c r="G33" s="51">
        <v>32</v>
      </c>
      <c r="H33" s="12" t="s">
        <v>205</v>
      </c>
      <c r="I33" t="str">
        <f t="shared" si="0"/>
        <v>32 その他の製造業</v>
      </c>
    </row>
    <row r="34" spans="1:9" ht="17.25">
      <c r="A34" s="8" t="s">
        <v>84</v>
      </c>
      <c r="B34" t="s">
        <v>85</v>
      </c>
      <c r="G34" s="51">
        <v>33</v>
      </c>
      <c r="H34" s="12" t="s">
        <v>206</v>
      </c>
      <c r="I34" t="str">
        <f t="shared" si="0"/>
        <v>33 電気業</v>
      </c>
    </row>
    <row r="35" spans="1:9" ht="17.25">
      <c r="A35" s="8" t="s">
        <v>86</v>
      </c>
      <c r="B35" t="s">
        <v>87</v>
      </c>
      <c r="G35" s="51">
        <v>34</v>
      </c>
      <c r="H35" s="12" t="s">
        <v>207</v>
      </c>
      <c r="I35" t="str">
        <f t="shared" si="0"/>
        <v>34 ガス業</v>
      </c>
    </row>
    <row r="36" spans="1:9" ht="17.25">
      <c r="A36" s="8" t="s">
        <v>88</v>
      </c>
      <c r="B36" t="s">
        <v>89</v>
      </c>
      <c r="G36" s="51">
        <v>35</v>
      </c>
      <c r="H36" s="12" t="s">
        <v>208</v>
      </c>
      <c r="I36" t="str">
        <f t="shared" si="0"/>
        <v>35 熱供給業</v>
      </c>
    </row>
    <row r="37" spans="1:9" ht="17.25">
      <c r="A37" s="8" t="s">
        <v>90</v>
      </c>
      <c r="B37" t="s">
        <v>91</v>
      </c>
      <c r="G37" s="51">
        <v>36</v>
      </c>
      <c r="H37" s="12" t="s">
        <v>209</v>
      </c>
      <c r="I37" t="str">
        <f t="shared" si="0"/>
        <v>36 水道業</v>
      </c>
    </row>
    <row r="38" spans="1:9" ht="17.25">
      <c r="A38" s="8" t="s">
        <v>92</v>
      </c>
      <c r="B38" t="s">
        <v>93</v>
      </c>
      <c r="G38" s="51">
        <v>37</v>
      </c>
      <c r="H38" s="12" t="s">
        <v>210</v>
      </c>
      <c r="I38" t="str">
        <f t="shared" si="0"/>
        <v>37 通信業</v>
      </c>
    </row>
    <row r="39" spans="1:9" ht="17.25">
      <c r="A39" s="8" t="s">
        <v>94</v>
      </c>
      <c r="B39" t="s">
        <v>95</v>
      </c>
      <c r="G39" s="51">
        <v>38</v>
      </c>
      <c r="H39" s="12" t="s">
        <v>211</v>
      </c>
      <c r="I39" t="str">
        <f t="shared" si="0"/>
        <v>38 放送業</v>
      </c>
    </row>
    <row r="40" spans="1:9" ht="17.25">
      <c r="A40" s="8" t="s">
        <v>96</v>
      </c>
      <c r="B40" t="s">
        <v>97</v>
      </c>
      <c r="G40" s="51">
        <v>39</v>
      </c>
      <c r="H40" s="12" t="s">
        <v>212</v>
      </c>
      <c r="I40" t="str">
        <f t="shared" si="0"/>
        <v>39 情報サービス業</v>
      </c>
    </row>
    <row r="41" spans="1:9" ht="27">
      <c r="A41" s="8" t="s">
        <v>98</v>
      </c>
      <c r="B41" t="s">
        <v>99</v>
      </c>
      <c r="G41" s="51">
        <v>40</v>
      </c>
      <c r="H41" s="12" t="s">
        <v>213</v>
      </c>
      <c r="I41" t="str">
        <f t="shared" si="0"/>
        <v>40 インターネット付随サービス業</v>
      </c>
    </row>
    <row r="42" spans="1:9" ht="27">
      <c r="A42" s="8" t="s">
        <v>100</v>
      </c>
      <c r="B42" t="s">
        <v>101</v>
      </c>
      <c r="G42" s="51">
        <v>41</v>
      </c>
      <c r="H42" s="12" t="s">
        <v>214</v>
      </c>
      <c r="I42" t="str">
        <f t="shared" si="0"/>
        <v>41 映像・音声・文字情報製作業</v>
      </c>
    </row>
    <row r="43" spans="1:9" ht="17.25">
      <c r="A43" s="8" t="s">
        <v>102</v>
      </c>
      <c r="B43" t="s">
        <v>103</v>
      </c>
      <c r="G43" s="51">
        <v>42</v>
      </c>
      <c r="H43" s="12" t="s">
        <v>215</v>
      </c>
      <c r="I43" t="str">
        <f t="shared" si="0"/>
        <v>42 鉄道業</v>
      </c>
    </row>
    <row r="44" spans="1:9" ht="27">
      <c r="A44" s="8" t="s">
        <v>104</v>
      </c>
      <c r="B44" t="s">
        <v>105</v>
      </c>
      <c r="G44" s="51">
        <v>43</v>
      </c>
      <c r="H44" s="12" t="s">
        <v>216</v>
      </c>
      <c r="I44" t="str">
        <f t="shared" si="0"/>
        <v>43 道路旅客運送業</v>
      </c>
    </row>
    <row r="45" spans="1:9" ht="27">
      <c r="A45" s="8" t="s">
        <v>106</v>
      </c>
      <c r="B45" t="s">
        <v>107</v>
      </c>
      <c r="G45" s="51">
        <v>44</v>
      </c>
      <c r="H45" s="12" t="s">
        <v>217</v>
      </c>
      <c r="I45" t="str">
        <f t="shared" si="0"/>
        <v>44 道路貨物運送業</v>
      </c>
    </row>
    <row r="46" spans="1:9" ht="17.25">
      <c r="A46" s="8" t="s">
        <v>108</v>
      </c>
      <c r="B46" t="s">
        <v>109</v>
      </c>
      <c r="G46" s="51">
        <v>45</v>
      </c>
      <c r="H46" s="12" t="s">
        <v>218</v>
      </c>
      <c r="I46" t="str">
        <f t="shared" si="0"/>
        <v>45 水運業</v>
      </c>
    </row>
    <row r="47" spans="1:9" ht="17.25">
      <c r="A47" s="8" t="s">
        <v>110</v>
      </c>
      <c r="B47" t="s">
        <v>111</v>
      </c>
      <c r="G47" s="51">
        <v>46</v>
      </c>
      <c r="H47" s="12" t="s">
        <v>219</v>
      </c>
      <c r="I47" t="str">
        <f t="shared" si="0"/>
        <v>46 航空運輸業</v>
      </c>
    </row>
    <row r="48" spans="1:9" ht="17.25">
      <c r="A48" s="8" t="s">
        <v>112</v>
      </c>
      <c r="B48" t="s">
        <v>113</v>
      </c>
      <c r="G48" s="51">
        <v>47</v>
      </c>
      <c r="H48" s="12" t="s">
        <v>220</v>
      </c>
      <c r="I48" t="str">
        <f t="shared" si="0"/>
        <v>47 倉庫業</v>
      </c>
    </row>
    <row r="49" spans="7:9" ht="27">
      <c r="G49" s="51">
        <v>48</v>
      </c>
      <c r="H49" s="12" t="s">
        <v>221</v>
      </c>
      <c r="I49" t="str">
        <f t="shared" si="0"/>
        <v>48 運輸に付帯するサービス業</v>
      </c>
    </row>
    <row r="50" spans="7:9" ht="17.25">
      <c r="G50" s="51">
        <v>49</v>
      </c>
      <c r="H50" s="12" t="s">
        <v>222</v>
      </c>
      <c r="I50" t="str">
        <f t="shared" si="0"/>
        <v>49 郵便業</v>
      </c>
    </row>
    <row r="51" spans="7:9" ht="27">
      <c r="G51" s="51">
        <v>50</v>
      </c>
      <c r="H51" s="12" t="s">
        <v>223</v>
      </c>
      <c r="I51" t="str">
        <f t="shared" si="0"/>
        <v>50 各種商品卸売業</v>
      </c>
    </row>
    <row r="52" spans="7:9" ht="27">
      <c r="G52" s="51">
        <v>51</v>
      </c>
      <c r="H52" s="12" t="s">
        <v>224</v>
      </c>
      <c r="I52" t="str">
        <f t="shared" si="0"/>
        <v>51 繊維・衣服等卸売業</v>
      </c>
    </row>
    <row r="53" spans="7:9" ht="27">
      <c r="G53" s="51">
        <v>52</v>
      </c>
      <c r="H53" s="12" t="s">
        <v>225</v>
      </c>
      <c r="I53" t="str">
        <f t="shared" si="0"/>
        <v>52 飲食料品卸売業</v>
      </c>
    </row>
    <row r="54" spans="7:9" ht="17.25">
      <c r="G54" s="51">
        <v>53</v>
      </c>
      <c r="H54" s="12" t="s">
        <v>226</v>
      </c>
      <c r="I54" t="str">
        <f t="shared" si="0"/>
        <v>53 建築材料</v>
      </c>
    </row>
    <row r="55" spans="7:9" ht="27">
      <c r="G55" s="51">
        <v>54</v>
      </c>
      <c r="H55" s="12" t="s">
        <v>227</v>
      </c>
      <c r="I55" t="str">
        <f t="shared" si="0"/>
        <v>54 機械器具卸売業</v>
      </c>
    </row>
    <row r="56" spans="7:9" ht="17.25">
      <c r="G56" s="51">
        <v>55</v>
      </c>
      <c r="H56" s="12" t="s">
        <v>228</v>
      </c>
      <c r="I56" t="str">
        <f t="shared" si="0"/>
        <v>55 その他卸売業</v>
      </c>
    </row>
    <row r="57" spans="7:9" ht="27">
      <c r="G57" s="51">
        <v>56</v>
      </c>
      <c r="H57" s="12" t="s">
        <v>229</v>
      </c>
      <c r="I57" t="str">
        <f t="shared" si="0"/>
        <v>56 各種商品小売業</v>
      </c>
    </row>
    <row r="58" spans="7:9" ht="27">
      <c r="G58" s="51">
        <v>57</v>
      </c>
      <c r="H58" s="12" t="s">
        <v>230</v>
      </c>
      <c r="I58" t="str">
        <f t="shared" si="0"/>
        <v>57 織物・衣服・身の回り品小売業</v>
      </c>
    </row>
    <row r="59" spans="7:9" ht="27">
      <c r="G59" s="51">
        <v>58</v>
      </c>
      <c r="H59" s="12" t="s">
        <v>231</v>
      </c>
      <c r="I59" t="str">
        <f t="shared" si="0"/>
        <v>58 飲食料品小売業</v>
      </c>
    </row>
    <row r="60" spans="7:9" ht="27">
      <c r="G60" s="51">
        <v>59</v>
      </c>
      <c r="H60" s="12" t="s">
        <v>232</v>
      </c>
      <c r="I60" t="str">
        <f t="shared" si="0"/>
        <v>59 機械器具小売業</v>
      </c>
    </row>
    <row r="61" spans="7:9" ht="27">
      <c r="G61" s="51">
        <v>60</v>
      </c>
      <c r="H61" s="12" t="s">
        <v>233</v>
      </c>
      <c r="I61" t="str">
        <f t="shared" si="0"/>
        <v>60 その他の小売業</v>
      </c>
    </row>
    <row r="62" spans="7:9" ht="27" customHeight="1">
      <c r="G62" s="51">
        <v>61</v>
      </c>
      <c r="H62" s="12" t="s">
        <v>234</v>
      </c>
      <c r="I62" t="str">
        <f t="shared" si="0"/>
        <v>61 無店舗小売業</v>
      </c>
    </row>
    <row r="63" spans="7:9" ht="27" customHeight="1">
      <c r="G63" s="52">
        <v>62</v>
      </c>
      <c r="H63" s="49" t="s">
        <v>235</v>
      </c>
      <c r="I63" t="str">
        <f t="shared" si="0"/>
        <v>62 銀行業</v>
      </c>
    </row>
    <row r="64" spans="7:9" ht="27" customHeight="1">
      <c r="G64" s="52">
        <v>63</v>
      </c>
      <c r="H64" s="49" t="s">
        <v>236</v>
      </c>
      <c r="I64" t="str">
        <f t="shared" si="0"/>
        <v>63 共同組織金融業</v>
      </c>
    </row>
    <row r="65" spans="7:9" ht="27" customHeight="1">
      <c r="G65" s="52">
        <v>64</v>
      </c>
      <c r="H65" s="49" t="s">
        <v>237</v>
      </c>
      <c r="I65" t="str">
        <f t="shared" si="0"/>
        <v>64 貸金業・クレジットカード業等非預金金融機関</v>
      </c>
    </row>
    <row r="66" spans="7:9" ht="27" customHeight="1">
      <c r="G66" s="52">
        <v>65</v>
      </c>
      <c r="H66" s="49" t="s">
        <v>238</v>
      </c>
      <c r="I66" t="str">
        <f t="shared" ref="I66:I97" si="1">G66&amp;" "&amp;H66</f>
        <v>65 金融商品取引業、商品先物取引業</v>
      </c>
    </row>
    <row r="67" spans="7:9" ht="27" customHeight="1">
      <c r="G67" s="52">
        <v>66</v>
      </c>
      <c r="H67" s="49" t="s">
        <v>239</v>
      </c>
      <c r="I67" t="str">
        <f t="shared" si="1"/>
        <v>66 補助的金融業等</v>
      </c>
    </row>
    <row r="68" spans="7:9" ht="27" customHeight="1">
      <c r="G68" s="52">
        <v>67</v>
      </c>
      <c r="H68" s="49" t="s">
        <v>240</v>
      </c>
      <c r="I68" t="str">
        <f t="shared" si="1"/>
        <v>67 保険業（保険媒介代理業、保険サービス業を含む）</v>
      </c>
    </row>
    <row r="69" spans="7:9" ht="27" customHeight="1">
      <c r="G69" s="52">
        <v>68</v>
      </c>
      <c r="H69" s="49" t="s">
        <v>241</v>
      </c>
      <c r="I69" t="str">
        <f t="shared" si="1"/>
        <v>68 不動産取引業</v>
      </c>
    </row>
    <row r="70" spans="7:9" ht="27" customHeight="1">
      <c r="G70" s="52">
        <v>69</v>
      </c>
      <c r="H70" s="49" t="s">
        <v>242</v>
      </c>
      <c r="I70" t="str">
        <f t="shared" si="1"/>
        <v>69 不動産賃貸業・管理業</v>
      </c>
    </row>
    <row r="71" spans="7:9" ht="27" customHeight="1">
      <c r="G71" s="52">
        <v>70</v>
      </c>
      <c r="H71" s="49" t="s">
        <v>243</v>
      </c>
      <c r="I71" t="str">
        <f t="shared" si="1"/>
        <v>70 物品賃貸業</v>
      </c>
    </row>
    <row r="72" spans="7:9" ht="27" customHeight="1">
      <c r="G72" s="52">
        <v>71</v>
      </c>
      <c r="H72" s="49" t="s">
        <v>244</v>
      </c>
      <c r="I72" t="str">
        <f t="shared" si="1"/>
        <v>71 学術・開発研究機関</v>
      </c>
    </row>
    <row r="73" spans="7:9" ht="27" customHeight="1">
      <c r="G73" s="52">
        <v>72</v>
      </c>
      <c r="H73" s="49" t="s">
        <v>245</v>
      </c>
      <c r="I73" t="str">
        <f t="shared" si="1"/>
        <v>72 専門サービス業</v>
      </c>
    </row>
    <row r="74" spans="7:9" ht="27" customHeight="1">
      <c r="G74" s="52">
        <v>73</v>
      </c>
      <c r="H74" s="49" t="s">
        <v>246</v>
      </c>
      <c r="I74" t="str">
        <f t="shared" si="1"/>
        <v>73 広告業</v>
      </c>
    </row>
    <row r="75" spans="7:9" ht="27" customHeight="1">
      <c r="G75" s="52">
        <v>74</v>
      </c>
      <c r="H75" s="49" t="s">
        <v>247</v>
      </c>
      <c r="I75" t="str">
        <f t="shared" si="1"/>
        <v>74 技術サービス業</v>
      </c>
    </row>
    <row r="76" spans="7:9" ht="27" customHeight="1">
      <c r="G76" s="52">
        <v>75</v>
      </c>
      <c r="H76" s="49" t="s">
        <v>248</v>
      </c>
      <c r="I76" t="str">
        <f t="shared" si="1"/>
        <v>75 宿泊業</v>
      </c>
    </row>
    <row r="77" spans="7:9" ht="27" customHeight="1">
      <c r="G77" s="52">
        <v>76</v>
      </c>
      <c r="H77" s="49" t="s">
        <v>249</v>
      </c>
      <c r="I77" t="str">
        <f t="shared" si="1"/>
        <v>76 飲食店</v>
      </c>
    </row>
    <row r="78" spans="7:9" ht="27" customHeight="1">
      <c r="G78" s="52">
        <v>77</v>
      </c>
      <c r="H78" s="49" t="s">
        <v>250</v>
      </c>
      <c r="I78" t="str">
        <f t="shared" si="1"/>
        <v>77 持ち帰り・配達飲食サービス業</v>
      </c>
    </row>
    <row r="79" spans="7:9" ht="27" customHeight="1">
      <c r="G79" s="52">
        <v>78</v>
      </c>
      <c r="H79" s="49" t="s">
        <v>251</v>
      </c>
      <c r="I79" t="str">
        <f t="shared" si="1"/>
        <v>78 洗濯・理容・美容・浴場業</v>
      </c>
    </row>
    <row r="80" spans="7:9" ht="27" customHeight="1">
      <c r="G80" s="52">
        <v>79</v>
      </c>
      <c r="H80" s="49" t="s">
        <v>252</v>
      </c>
      <c r="I80" t="str">
        <f t="shared" si="1"/>
        <v>79 その他の生活関連サービス業</v>
      </c>
    </row>
    <row r="81" spans="7:9" ht="27" customHeight="1">
      <c r="G81" s="52">
        <v>80</v>
      </c>
      <c r="H81" s="49" t="s">
        <v>253</v>
      </c>
      <c r="I81" t="str">
        <f t="shared" si="1"/>
        <v>80 娯楽業</v>
      </c>
    </row>
    <row r="82" spans="7:9" ht="27" customHeight="1">
      <c r="G82" s="52">
        <v>81</v>
      </c>
      <c r="H82" s="49" t="s">
        <v>254</v>
      </c>
      <c r="I82" t="str">
        <f t="shared" si="1"/>
        <v>81 学校教育</v>
      </c>
    </row>
    <row r="83" spans="7:9" ht="27" customHeight="1">
      <c r="G83" s="52">
        <v>82</v>
      </c>
      <c r="H83" s="49" t="s">
        <v>255</v>
      </c>
      <c r="I83" t="str">
        <f t="shared" si="1"/>
        <v>82 その他の教育、学習支援業</v>
      </c>
    </row>
    <row r="84" spans="7:9" ht="27" customHeight="1">
      <c r="G84" s="52">
        <v>83</v>
      </c>
      <c r="H84" s="49" t="s">
        <v>256</v>
      </c>
      <c r="I84" t="str">
        <f t="shared" si="1"/>
        <v>83 医療業</v>
      </c>
    </row>
    <row r="85" spans="7:9" ht="27" customHeight="1">
      <c r="G85" s="52">
        <v>84</v>
      </c>
      <c r="H85" s="49" t="s">
        <v>257</v>
      </c>
      <c r="I85" t="str">
        <f t="shared" si="1"/>
        <v>84 保健衛生</v>
      </c>
    </row>
    <row r="86" spans="7:9" ht="27" customHeight="1">
      <c r="G86" s="52">
        <v>85</v>
      </c>
      <c r="H86" s="49" t="s">
        <v>258</v>
      </c>
      <c r="I86" t="str">
        <f t="shared" si="1"/>
        <v>85 社会保険・社会福祉・介護事業</v>
      </c>
    </row>
    <row r="87" spans="7:9" ht="27" customHeight="1">
      <c r="G87" s="52">
        <v>86</v>
      </c>
      <c r="H87" s="49" t="s">
        <v>222</v>
      </c>
      <c r="I87" t="str">
        <f t="shared" si="1"/>
        <v>86 郵便業</v>
      </c>
    </row>
    <row r="88" spans="7:9" ht="27" customHeight="1">
      <c r="G88" s="52">
        <v>87</v>
      </c>
      <c r="H88" s="49" t="s">
        <v>259</v>
      </c>
      <c r="I88" t="str">
        <f t="shared" si="1"/>
        <v>87 協同組合</v>
      </c>
    </row>
    <row r="89" spans="7:9" ht="27" customHeight="1">
      <c r="G89" s="52">
        <v>88</v>
      </c>
      <c r="H89" s="49" t="s">
        <v>260</v>
      </c>
      <c r="I89" t="str">
        <f t="shared" si="1"/>
        <v>88 廃棄物処理業</v>
      </c>
    </row>
    <row r="90" spans="7:9" ht="27" customHeight="1">
      <c r="G90" s="52">
        <v>89</v>
      </c>
      <c r="H90" s="49" t="s">
        <v>261</v>
      </c>
      <c r="I90" t="str">
        <f t="shared" si="1"/>
        <v>89 自動車整備業</v>
      </c>
    </row>
    <row r="91" spans="7:9" ht="27" customHeight="1">
      <c r="G91" s="52">
        <v>90</v>
      </c>
      <c r="H91" s="49" t="s">
        <v>262</v>
      </c>
      <c r="I91" t="str">
        <f t="shared" si="1"/>
        <v>90 機械等修理業</v>
      </c>
    </row>
    <row r="92" spans="7:9" ht="27" customHeight="1">
      <c r="G92" s="52">
        <v>91</v>
      </c>
      <c r="H92" s="49" t="s">
        <v>263</v>
      </c>
      <c r="I92" t="str">
        <f t="shared" si="1"/>
        <v>91 職業紹介・労働者派遣業</v>
      </c>
    </row>
    <row r="93" spans="7:9" ht="27" customHeight="1">
      <c r="G93" s="52">
        <v>92</v>
      </c>
      <c r="H93" s="49" t="s">
        <v>264</v>
      </c>
      <c r="I93" t="str">
        <f t="shared" si="1"/>
        <v>92 その他の事業サービス業</v>
      </c>
    </row>
    <row r="94" spans="7:9" ht="27" customHeight="1">
      <c r="G94" s="52">
        <v>93</v>
      </c>
      <c r="H94" s="49" t="s">
        <v>265</v>
      </c>
      <c r="I94" t="str">
        <f t="shared" si="1"/>
        <v>93 政治・経済・文化団体</v>
      </c>
    </row>
    <row r="95" spans="7:9" ht="27" customHeight="1">
      <c r="G95" s="52">
        <v>94</v>
      </c>
      <c r="H95" s="49" t="s">
        <v>266</v>
      </c>
      <c r="I95" t="str">
        <f t="shared" si="1"/>
        <v>94 宗教</v>
      </c>
    </row>
    <row r="96" spans="7:9" ht="27" customHeight="1">
      <c r="G96" s="52">
        <v>95</v>
      </c>
      <c r="H96" s="49" t="s">
        <v>267</v>
      </c>
      <c r="I96" t="str">
        <f t="shared" si="1"/>
        <v>95 その他のサービス業</v>
      </c>
    </row>
    <row r="97" spans="7:9" ht="27" customHeight="1">
      <c r="G97" s="52">
        <v>99</v>
      </c>
      <c r="H97" s="49" t="s">
        <v>268</v>
      </c>
      <c r="I97" t="str">
        <f t="shared" si="1"/>
        <v>99 分類不能の産業</v>
      </c>
    </row>
    <row r="98" spans="7:9" ht="27" customHeight="1"/>
    <row r="99" spans="7:9" ht="27" customHeight="1"/>
    <row r="100" spans="7:9" ht="27" customHeight="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誓約書</vt:lpstr>
      <vt:lpstr>印刷用データ</vt:lpstr>
      <vt:lpstr>リストバックデータ</vt:lpstr>
      <vt:lpstr>印刷用データ!Print_Area</vt:lpstr>
      <vt:lpstr>誓約チェック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北海道</cp:lastModifiedBy>
  <cp:lastPrinted>2021-02-02T07:19:00Z</cp:lastPrinted>
  <dcterms:created xsi:type="dcterms:W3CDTF">2010-08-24T08:00:05Z</dcterms:created>
  <dcterms:modified xsi:type="dcterms:W3CDTF">2021-02-02T07:19:35Z</dcterms:modified>
</cp:coreProperties>
</file>